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25" yWindow="2925" windowWidth="23715" windowHeight="1489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<sst xmlns="http://schemas.openxmlformats.org/spreadsheetml/2006/main" count="10" uniqueCount="10">
  <si>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</t>
  </si>
  <si>
    <t>t</t>
  </si>
  <si>
    <r>
      <t>x</t>
    </r>
    <r>
      <rPr>
        <b/>
        <i/>
        <vertAlign val="subscript"/>
        <sz val="12"/>
        <color indexed="8"/>
        <rFont val="Verdana"/>
        <family val="0"/>
      </rPr>
      <t>t</t>
    </r>
  </si>
  <si>
    <r>
      <t>e</t>
    </r>
    <r>
      <rPr>
        <b/>
        <i/>
        <vertAlign val="subscript"/>
        <sz val="12"/>
        <color indexed="8"/>
        <rFont val="Verdana"/>
        <family val="0"/>
      </rPr>
      <t>t</t>
    </r>
    <r>
      <rPr>
        <b/>
        <vertAlign val="subscript"/>
        <sz val="12"/>
        <color indexed="8"/>
        <rFont val="Verdana"/>
        <family val="0"/>
      </rPr>
      <t xml:space="preserve"> </t>
    </r>
  </si>
  <si>
    <r>
      <t>(</t>
    </r>
    <r>
      <rPr>
        <b/>
        <i/>
        <sz val="12"/>
        <color indexed="8"/>
        <rFont val="Verdana"/>
        <family val="0"/>
      </rPr>
      <t>e</t>
    </r>
    <r>
      <rPr>
        <b/>
        <i/>
        <vertAlign val="subscript"/>
        <sz val="12"/>
        <color indexed="8"/>
        <rFont val="Verdana"/>
        <family val="0"/>
      </rPr>
      <t>t</t>
    </r>
    <r>
      <rPr>
        <b/>
        <sz val="12"/>
        <color indexed="8"/>
        <rFont val="Verdana"/>
        <family val="0"/>
      </rPr>
      <t>)</t>
    </r>
    <r>
      <rPr>
        <b/>
        <vertAlign val="superscript"/>
        <sz val="12"/>
        <color indexed="8"/>
        <rFont val="Verdana"/>
        <family val="0"/>
      </rPr>
      <t>2</t>
    </r>
  </si>
  <si>
    <r>
      <t>ABS(</t>
    </r>
    <r>
      <rPr>
        <b/>
        <i/>
        <sz val="12"/>
        <color indexed="8"/>
        <rFont val="Verdana"/>
        <family val="0"/>
      </rPr>
      <t>e</t>
    </r>
    <r>
      <rPr>
        <b/>
        <i/>
        <vertAlign val="subscript"/>
        <sz val="12"/>
        <color indexed="8"/>
        <rFont val="Verdana"/>
        <family val="0"/>
      </rPr>
      <t>t</t>
    </r>
    <r>
      <rPr>
        <b/>
        <sz val="12"/>
        <color indexed="8"/>
        <rFont val="Verdana"/>
        <family val="0"/>
      </rPr>
      <t>)</t>
    </r>
  </si>
  <si>
    <r>
      <t>a</t>
    </r>
    <r>
      <rPr>
        <b/>
        <sz val="12"/>
        <color indexed="8"/>
        <rFont val="Verdana"/>
        <family val="0"/>
      </rPr>
      <t xml:space="preserve"> = 0,4</t>
    </r>
  </si>
  <si>
    <r>
      <t>x</t>
    </r>
    <r>
      <rPr>
        <b/>
        <i/>
        <vertAlign val="subscript"/>
        <sz val="11"/>
        <color indexed="8"/>
        <rFont val="Verdana"/>
        <family val="0"/>
      </rPr>
      <t>t</t>
    </r>
  </si>
  <si>
    <r>
      <t>a</t>
    </r>
    <r>
      <rPr>
        <b/>
        <sz val="11"/>
        <rFont val="Verdana"/>
        <family val="0"/>
      </rPr>
      <t xml:space="preserve"> = 0,4</t>
    </r>
  </si>
  <si>
    <r>
      <t>a</t>
    </r>
    <r>
      <rPr>
        <b/>
        <sz val="11"/>
        <rFont val="Verdana"/>
        <family val="0"/>
      </rPr>
      <t xml:space="preserve"> = 0,9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</si>
</sst>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0"/>
      <name val="Symbol"/>
      <family val="1"/>
    </font>
    <font>
      <i/>
      <sz val="12"/>
      <name val="Times New Roman"/>
      <family val="1"/>
    </font>
    <font>
      <sz val="10"/>
      <color indexed="8"/>
      <name val="Verdana"/>
      <family val="0"/>
    </font>
    <font>
      <b/>
      <i/>
      <sz val="12"/>
      <name val="Verdana"/>
      <family val="0"/>
    </font>
    <font>
      <b/>
      <i/>
      <sz val="12"/>
      <color indexed="8"/>
      <name val="Verdana"/>
      <family val="0"/>
    </font>
    <font>
      <b/>
      <i/>
      <vertAlign val="subscript"/>
      <sz val="12"/>
      <color indexed="8"/>
      <name val="Verdana"/>
      <family val="0"/>
    </font>
    <font>
      <b/>
      <sz val="12"/>
      <color indexed="8"/>
      <name val="Verdana"/>
      <family val="0"/>
    </font>
    <font>
      <b/>
      <vertAlign val="subscript"/>
      <sz val="12"/>
      <color indexed="8"/>
      <name val="Verdana"/>
      <family val="0"/>
    </font>
    <font>
      <b/>
      <vertAlign val="superscript"/>
      <sz val="12"/>
      <color indexed="8"/>
      <name val="Verdana"/>
      <family val="0"/>
    </font>
    <font>
      <b/>
      <sz val="12"/>
      <color indexed="8"/>
      <name val="Symbol"/>
      <family val="0"/>
    </font>
    <font>
      <b/>
      <i/>
      <sz val="10"/>
      <color indexed="61"/>
      <name val="Verdana"/>
      <family val="0"/>
    </font>
    <font>
      <i/>
      <sz val="10"/>
      <color indexed="61"/>
      <name val="Verdana"/>
      <family val="0"/>
    </font>
    <font>
      <b/>
      <i/>
      <sz val="11"/>
      <name val="Verdana"/>
      <family val="0"/>
    </font>
    <font>
      <b/>
      <i/>
      <sz val="11"/>
      <color indexed="8"/>
      <name val="Verdana"/>
      <family val="0"/>
    </font>
    <font>
      <b/>
      <i/>
      <vertAlign val="subscript"/>
      <sz val="11"/>
      <color indexed="8"/>
      <name val="Verdana"/>
      <family val="0"/>
    </font>
    <font>
      <b/>
      <sz val="11"/>
      <name val="Symbol"/>
      <family val="1"/>
    </font>
    <font>
      <b/>
      <sz val="1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i/>
      <sz val="10"/>
      <name val="Verdana"/>
      <family val="2"/>
    </font>
    <font>
      <i/>
      <vertAlign val="subscript"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23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left" vertical="top" wrapText="1" indent="2"/>
    </xf>
    <xf numFmtId="2" fontId="5" fillId="0" borderId="12" xfId="0" applyNumberFormat="1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3" xfId="0" applyNumberFormat="1" applyBorder="1" applyAlignment="1">
      <alignment horizontal="right" indent="1"/>
    </xf>
    <xf numFmtId="1" fontId="0" fillId="0" borderId="13" xfId="0" applyNumberFormat="1" applyBorder="1" applyAlignment="1">
      <alignment horizontal="right" indent="1"/>
    </xf>
    <xf numFmtId="2" fontId="13" fillId="0" borderId="13" xfId="0" applyNumberFormat="1" applyFont="1" applyBorder="1" applyAlignment="1">
      <alignment horizontal="right" indent="1"/>
    </xf>
    <xf numFmtId="2" fontId="13" fillId="0" borderId="13" xfId="0" applyNumberFormat="1" applyFont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top" wrapText="1" indent="2"/>
    </xf>
    <xf numFmtId="2" fontId="5" fillId="0" borderId="10" xfId="0" applyNumberFormat="1" applyFont="1" applyBorder="1" applyAlignment="1">
      <alignment horizontal="right" vertical="top" wrapText="1" indent="2"/>
    </xf>
    <xf numFmtId="2" fontId="5" fillId="0" borderId="11" xfId="0" applyNumberFormat="1" applyFont="1" applyBorder="1" applyAlignment="1">
      <alignment horizontal="right" vertical="top" wrapText="1" indent="2"/>
    </xf>
    <xf numFmtId="2" fontId="5" fillId="0" borderId="22" xfId="0" applyNumberFormat="1" applyFont="1" applyBorder="1" applyAlignment="1">
      <alignment horizontal="right" vertical="top" wrapText="1" indent="2"/>
    </xf>
    <xf numFmtId="2" fontId="5" fillId="0" borderId="12" xfId="0" applyNumberFormat="1" applyFont="1" applyBorder="1" applyAlignment="1">
      <alignment horizontal="right" vertical="top" wrapText="1" indent="2"/>
    </xf>
    <xf numFmtId="2" fontId="5" fillId="0" borderId="23" xfId="0" applyNumberFormat="1" applyFont="1" applyBorder="1" applyAlignment="1">
      <alignment horizontal="right" vertical="top" wrapText="1" indent="2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Feuil1!$A$2:$A$19</c:f>
              <c:numCache/>
            </c:numRef>
          </c:xVal>
          <c:yVal>
            <c:numRef>
              <c:f>Feuil1!$B$2:$B$19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a = 0,4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a = 0,9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Feuil1!$A$2:$A$19</c:f>
              <c:numCache/>
            </c:numRef>
          </c:xVal>
          <c:yVal>
            <c:numRef>
              <c:f>Feuil1!$D$2:$D$19</c:f>
              <c:numCache/>
            </c:numRef>
          </c:yVal>
          <c:smooth val="0"/>
        </c:ser>
        <c:axId val="33335857"/>
        <c:axId val="31587258"/>
      </c:scatterChart>
      <c:valAx>
        <c:axId val="33335857"/>
        <c:scaling>
          <c:orientation val="minMax"/>
          <c:max val="18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1587258"/>
        <c:crosses val="autoZero"/>
        <c:crossBetween val="midCat"/>
        <c:dispUnits/>
        <c:majorUnit val="1"/>
      </c:valAx>
      <c:val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0.66775</cdr:y>
    </cdr:from>
    <cdr:to>
      <cdr:x>0.86575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305300" y="204787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76200</xdr:rowOff>
    </xdr:from>
    <xdr:to>
      <xdr:col>10</xdr:col>
      <xdr:colOff>666750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3657600" y="76200"/>
        <a:ext cx="5505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7</xdr:row>
      <xdr:rowOff>85725</xdr:rowOff>
    </xdr:from>
    <xdr:to>
      <xdr:col>8</xdr:col>
      <xdr:colOff>781050</xdr:colOff>
      <xdr:row>8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038975" y="129540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= 0,4</a:t>
          </a:r>
        </a:p>
      </xdr:txBody>
    </xdr:sp>
    <xdr:clientData/>
  </xdr:twoCellAnchor>
  <xdr:twoCellAnchor>
    <xdr:from>
      <xdr:col>6</xdr:col>
      <xdr:colOff>571500</xdr:colOff>
      <xdr:row>3</xdr:row>
      <xdr:rowOff>114300</xdr:rowOff>
    </xdr:from>
    <xdr:to>
      <xdr:col>6</xdr:col>
      <xdr:colOff>809625</xdr:colOff>
      <xdr:row>5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715000" y="676275"/>
          <a:ext cx="238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Verdana"/>
              <a:ea typeface="Verdana"/>
              <a:cs typeface="Verdana"/>
            </a:rPr>
            <a:t>x</a:t>
          </a:r>
          <a:r>
            <a:rPr lang="en-US" cap="none" sz="1000" b="0" i="1" u="none" baseline="-25000">
              <a:latin typeface="Verdana"/>
              <a:ea typeface="Verdana"/>
              <a:cs typeface="Verdana"/>
            </a:rPr>
            <a:t>t</a:t>
          </a:r>
        </a:p>
      </xdr:txBody>
    </xdr:sp>
    <xdr:clientData/>
  </xdr:twoCellAnchor>
  <xdr:twoCellAnchor>
    <xdr:from>
      <xdr:col>8</xdr:col>
      <xdr:colOff>133350</xdr:colOff>
      <xdr:row>11</xdr:row>
      <xdr:rowOff>47625</xdr:rowOff>
    </xdr:from>
    <xdr:to>
      <xdr:col>8</xdr:col>
      <xdr:colOff>723900</xdr:colOff>
      <xdr:row>12</xdr:row>
      <xdr:rowOff>95250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953250" y="1905000"/>
          <a:ext cx="590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= 0,9</a:t>
          </a:r>
        </a:p>
      </xdr:txBody>
    </xdr:sp>
    <xdr:clientData/>
  </xdr:twoCellAnchor>
  <xdr:twoCellAnchor>
    <xdr:from>
      <xdr:col>9</xdr:col>
      <xdr:colOff>704850</xdr:colOff>
      <xdr:row>1</xdr:row>
      <xdr:rowOff>76200</xdr:rowOff>
    </xdr:from>
    <xdr:to>
      <xdr:col>9</xdr:col>
      <xdr:colOff>723900</xdr:colOff>
      <xdr:row>16</xdr:row>
      <xdr:rowOff>85725</xdr:rowOff>
    </xdr:to>
    <xdr:sp>
      <xdr:nvSpPr>
        <xdr:cNvPr id="5" name="Connecteur droit 3"/>
        <xdr:cNvSpPr>
          <a:spLocks/>
        </xdr:cNvSpPr>
      </xdr:nvSpPr>
      <xdr:spPr>
        <a:xfrm rot="5400000" flipH="1" flipV="1">
          <a:off x="8362950" y="314325"/>
          <a:ext cx="19050" cy="243840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57150</xdr:rowOff>
    </xdr:from>
    <xdr:to>
      <xdr:col>7</xdr:col>
      <xdr:colOff>314325</xdr:colOff>
      <xdr:row>3</xdr:row>
      <xdr:rowOff>142875</xdr:rowOff>
    </xdr:to>
    <xdr:sp>
      <xdr:nvSpPr>
        <xdr:cNvPr id="6" name="Line 8"/>
        <xdr:cNvSpPr>
          <a:spLocks/>
        </xdr:cNvSpPr>
      </xdr:nvSpPr>
      <xdr:spPr>
        <a:xfrm flipV="1">
          <a:off x="5876925" y="457200"/>
          <a:ext cx="419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457200</xdr:colOff>
      <xdr:row>12</xdr:row>
      <xdr:rowOff>28575</xdr:rowOff>
    </xdr:from>
    <xdr:to>
      <xdr:col>8</xdr:col>
      <xdr:colOff>104775</xdr:colOff>
      <xdr:row>13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6438900" y="2047875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742950</xdr:colOff>
      <xdr:row>7</xdr:row>
      <xdr:rowOff>152400</xdr:rowOff>
    </xdr:from>
    <xdr:to>
      <xdr:col>8</xdr:col>
      <xdr:colOff>180975</xdr:colOff>
      <xdr:row>8</xdr:row>
      <xdr:rowOff>19050</xdr:rowOff>
    </xdr:to>
    <xdr:sp>
      <xdr:nvSpPr>
        <xdr:cNvPr id="8" name="Line 10"/>
        <xdr:cNvSpPr>
          <a:spLocks/>
        </xdr:cNvSpPr>
      </xdr:nvSpPr>
      <xdr:spPr>
        <a:xfrm flipH="1" flipV="1">
          <a:off x="6724650" y="1362075"/>
          <a:ext cx="276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I28" sqref="I28"/>
    </sheetView>
  </sheetViews>
  <sheetFormatPr defaultColWidth="11.00390625" defaultRowHeight="12.75"/>
  <cols>
    <col min="1" max="6" width="11.25390625" style="0" customWidth="1"/>
  </cols>
  <sheetData>
    <row r="1" spans="1:4" s="29" customFormat="1" ht="18.75" thickBot="1" thickTop="1">
      <c r="A1" s="26" t="s">
        <v>0</v>
      </c>
      <c r="B1" s="27" t="s">
        <v>7</v>
      </c>
      <c r="C1" s="28" t="s">
        <v>8</v>
      </c>
      <c r="D1" s="28" t="s">
        <v>9</v>
      </c>
    </row>
    <row r="2" spans="1:4" ht="12.75">
      <c r="A2" s="11">
        <v>1</v>
      </c>
      <c r="B2" s="12">
        <v>130</v>
      </c>
      <c r="C2" s="13"/>
      <c r="D2" s="13"/>
    </row>
    <row r="3" spans="1:4" ht="12.75">
      <c r="A3" s="11">
        <v>2</v>
      </c>
      <c r="B3" s="12">
        <v>121</v>
      </c>
      <c r="C3" s="30">
        <f>B2</f>
        <v>130</v>
      </c>
      <c r="D3" s="31">
        <f>B2</f>
        <v>130</v>
      </c>
    </row>
    <row r="4" spans="1:4" ht="12.75">
      <c r="A4" s="11">
        <v>3</v>
      </c>
      <c r="B4" s="12">
        <v>120</v>
      </c>
      <c r="C4" s="30">
        <f>0.4*B3+0.6*C3</f>
        <v>126.4</v>
      </c>
      <c r="D4" s="30">
        <f>0.9*B3+0.1*D3</f>
        <v>121.9</v>
      </c>
    </row>
    <row r="5" spans="1:4" ht="12.75">
      <c r="A5" s="11">
        <v>4</v>
      </c>
      <c r="B5" s="12">
        <v>127</v>
      </c>
      <c r="C5" s="30">
        <f aca="true" t="shared" si="0" ref="C5:C18">0.4*B4+0.6*C4</f>
        <v>123.84</v>
      </c>
      <c r="D5" s="30">
        <f aca="true" t="shared" si="1" ref="D5:D18">0.9*B4+0.1*D4</f>
        <v>120.19</v>
      </c>
    </row>
    <row r="6" spans="1:4" ht="12.75">
      <c r="A6" s="11">
        <v>5</v>
      </c>
      <c r="B6" s="12">
        <v>122</v>
      </c>
      <c r="C6" s="30">
        <f t="shared" si="0"/>
        <v>125.10400000000001</v>
      </c>
      <c r="D6" s="30">
        <f t="shared" si="1"/>
        <v>126.319</v>
      </c>
    </row>
    <row r="7" spans="1:4" ht="12.75">
      <c r="A7" s="11">
        <v>6</v>
      </c>
      <c r="B7" s="12">
        <v>129</v>
      </c>
      <c r="C7" s="30">
        <f t="shared" si="0"/>
        <v>123.86240000000001</v>
      </c>
      <c r="D7" s="30">
        <f t="shared" si="1"/>
        <v>122.4319</v>
      </c>
    </row>
    <row r="8" spans="1:4" ht="12.75">
      <c r="A8" s="11">
        <v>7</v>
      </c>
      <c r="B8" s="12">
        <v>124</v>
      </c>
      <c r="C8" s="30">
        <f t="shared" si="0"/>
        <v>125.91744</v>
      </c>
      <c r="D8" s="30">
        <f t="shared" si="1"/>
        <v>128.34319000000002</v>
      </c>
    </row>
    <row r="9" spans="1:4" ht="12.75">
      <c r="A9" s="11">
        <v>8</v>
      </c>
      <c r="B9" s="12">
        <v>120</v>
      </c>
      <c r="C9" s="30">
        <f t="shared" si="0"/>
        <v>125.150464</v>
      </c>
      <c r="D9" s="30">
        <f t="shared" si="1"/>
        <v>124.43431900000002</v>
      </c>
    </row>
    <row r="10" spans="1:4" ht="12.75">
      <c r="A10" s="11">
        <v>9</v>
      </c>
      <c r="B10" s="12">
        <v>139</v>
      </c>
      <c r="C10" s="30">
        <f t="shared" si="0"/>
        <v>123.0902784</v>
      </c>
      <c r="D10" s="30">
        <f t="shared" si="1"/>
        <v>120.44343190000001</v>
      </c>
    </row>
    <row r="11" spans="1:4" ht="12.75">
      <c r="A11" s="11">
        <v>10</v>
      </c>
      <c r="B11" s="12">
        <v>136</v>
      </c>
      <c r="C11" s="30">
        <f t="shared" si="0"/>
        <v>129.45416704</v>
      </c>
      <c r="D11" s="30">
        <f t="shared" si="1"/>
        <v>137.14434319</v>
      </c>
    </row>
    <row r="12" spans="1:4" ht="12.75">
      <c r="A12" s="11">
        <v>11</v>
      </c>
      <c r="B12" s="12">
        <v>135</v>
      </c>
      <c r="C12" s="30">
        <f t="shared" si="0"/>
        <v>132.072500224</v>
      </c>
      <c r="D12" s="30">
        <f t="shared" si="1"/>
        <v>136.114434319</v>
      </c>
    </row>
    <row r="13" spans="1:4" ht="12.75">
      <c r="A13" s="11">
        <v>12</v>
      </c>
      <c r="B13" s="12">
        <v>134</v>
      </c>
      <c r="C13" s="30">
        <f t="shared" si="0"/>
        <v>133.2435001344</v>
      </c>
      <c r="D13" s="30">
        <f t="shared" si="1"/>
        <v>135.1114434319</v>
      </c>
    </row>
    <row r="14" spans="1:4" ht="12.75">
      <c r="A14" s="11">
        <v>13</v>
      </c>
      <c r="B14" s="12">
        <v>136</v>
      </c>
      <c r="C14" s="30">
        <f t="shared" si="0"/>
        <v>133.54610008064</v>
      </c>
      <c r="D14" s="30">
        <f t="shared" si="1"/>
        <v>134.11114434319</v>
      </c>
    </row>
    <row r="15" spans="1:4" ht="12.75">
      <c r="A15" s="11">
        <v>14</v>
      </c>
      <c r="B15" s="12">
        <v>133</v>
      </c>
      <c r="C15" s="30">
        <f t="shared" si="0"/>
        <v>134.527660048384</v>
      </c>
      <c r="D15" s="30">
        <f t="shared" si="1"/>
        <v>135.811114434319</v>
      </c>
    </row>
    <row r="16" spans="1:4" ht="12.75">
      <c r="A16" s="11">
        <v>15</v>
      </c>
      <c r="B16" s="12">
        <v>138</v>
      </c>
      <c r="C16" s="30">
        <f t="shared" si="0"/>
        <v>133.91659602903042</v>
      </c>
      <c r="D16" s="30">
        <f t="shared" si="1"/>
        <v>133.2811114434319</v>
      </c>
    </row>
    <row r="17" spans="1:4" ht="12.75">
      <c r="A17" s="11">
        <v>16</v>
      </c>
      <c r="B17" s="12">
        <v>133</v>
      </c>
      <c r="C17" s="30">
        <f t="shared" si="0"/>
        <v>135.54995761741824</v>
      </c>
      <c r="D17" s="30">
        <f t="shared" si="1"/>
        <v>137.5281111443432</v>
      </c>
    </row>
    <row r="18" spans="1:4" ht="12.75">
      <c r="A18" s="14">
        <v>17</v>
      </c>
      <c r="B18" s="15"/>
      <c r="C18" s="32">
        <f t="shared" si="0"/>
        <v>134.52997457045095</v>
      </c>
      <c r="D18" s="32">
        <f t="shared" si="1"/>
        <v>133.45281111443433</v>
      </c>
    </row>
    <row r="19" spans="1:4" ht="12.75">
      <c r="A19" s="14">
        <v>18</v>
      </c>
      <c r="B19" s="15"/>
      <c r="C19" s="33">
        <v>134.53</v>
      </c>
      <c r="D19" s="32">
        <v>133.45281111443433</v>
      </c>
    </row>
    <row r="20" ht="12.75">
      <c r="B20" s="2"/>
    </row>
    <row r="21" spans="2:5" ht="16.5" thickBot="1">
      <c r="B21" s="3"/>
      <c r="C21" s="1"/>
      <c r="D21" s="1"/>
      <c r="E21" s="2"/>
    </row>
    <row r="22" spans="1:6" s="29" customFormat="1" ht="21" thickBot="1" thickTop="1">
      <c r="A22" s="20" t="s">
        <v>1</v>
      </c>
      <c r="B22" s="21" t="s">
        <v>2</v>
      </c>
      <c r="C22" s="22" t="s">
        <v>6</v>
      </c>
      <c r="D22" s="23" t="s">
        <v>3</v>
      </c>
      <c r="E22" s="24" t="s">
        <v>4</v>
      </c>
      <c r="F22" s="25" t="s">
        <v>5</v>
      </c>
    </row>
    <row r="23" spans="1:6" ht="13.5" thickTop="1">
      <c r="A23" s="17">
        <v>1</v>
      </c>
      <c r="B23" s="40">
        <v>130</v>
      </c>
      <c r="C23" s="4"/>
      <c r="D23" s="5"/>
      <c r="E23" s="4"/>
      <c r="F23" s="6"/>
    </row>
    <row r="24" spans="1:6" ht="13.5" thickTop="1">
      <c r="A24" s="18">
        <v>2</v>
      </c>
      <c r="B24" s="40">
        <v>121</v>
      </c>
      <c r="C24" s="7">
        <f>B23</f>
        <v>130</v>
      </c>
      <c r="D24" s="34">
        <f>B24-C24</f>
        <v>-9</v>
      </c>
      <c r="E24" s="35">
        <f>D24*D24</f>
        <v>81</v>
      </c>
      <c r="F24" s="36">
        <f>ABS(D24)</f>
        <v>9</v>
      </c>
    </row>
    <row r="25" spans="1:6" ht="13.5" thickTop="1">
      <c r="A25" s="18">
        <v>3</v>
      </c>
      <c r="B25" s="40">
        <v>120</v>
      </c>
      <c r="C25" s="7">
        <f>0.4*B24+0.6*C24</f>
        <v>126.4</v>
      </c>
      <c r="D25" s="34">
        <f aca="true" t="shared" si="2" ref="D25:D38">B25-C25</f>
        <v>-6.400000000000006</v>
      </c>
      <c r="E25" s="35">
        <f aca="true" t="shared" si="3" ref="E25:E38">D25*D25</f>
        <v>40.96000000000007</v>
      </c>
      <c r="F25" s="36">
        <f aca="true" t="shared" si="4" ref="F25:F38">ABS(D25)</f>
        <v>6.400000000000006</v>
      </c>
    </row>
    <row r="26" spans="1:6" ht="13.5" thickTop="1">
      <c r="A26" s="18">
        <v>4</v>
      </c>
      <c r="B26" s="40">
        <v>127</v>
      </c>
      <c r="C26" s="7">
        <f aca="true" t="shared" si="5" ref="C26:C38">0.4*B25+0.6*C25</f>
        <v>123.84</v>
      </c>
      <c r="D26" s="34">
        <f t="shared" si="2"/>
        <v>3.1599999999999966</v>
      </c>
      <c r="E26" s="35">
        <f t="shared" si="3"/>
        <v>9.985599999999978</v>
      </c>
      <c r="F26" s="36">
        <f t="shared" si="4"/>
        <v>3.1599999999999966</v>
      </c>
    </row>
    <row r="27" spans="1:6" ht="13.5" thickTop="1">
      <c r="A27" s="18">
        <v>5</v>
      </c>
      <c r="B27" s="40">
        <v>122</v>
      </c>
      <c r="C27" s="7">
        <f t="shared" si="5"/>
        <v>125.10400000000001</v>
      </c>
      <c r="D27" s="34">
        <f t="shared" si="2"/>
        <v>-3.1040000000000134</v>
      </c>
      <c r="E27" s="35">
        <f t="shared" si="3"/>
        <v>9.634816000000082</v>
      </c>
      <c r="F27" s="36">
        <f t="shared" si="4"/>
        <v>3.1040000000000134</v>
      </c>
    </row>
    <row r="28" spans="1:6" ht="13.5" thickTop="1">
      <c r="A28" s="18">
        <v>6</v>
      </c>
      <c r="B28" s="40">
        <v>129</v>
      </c>
      <c r="C28" s="7">
        <f t="shared" si="5"/>
        <v>123.86240000000001</v>
      </c>
      <c r="D28" s="34">
        <f t="shared" si="2"/>
        <v>5.137599999999992</v>
      </c>
      <c r="E28" s="35">
        <f t="shared" si="3"/>
        <v>26.39493375999992</v>
      </c>
      <c r="F28" s="36">
        <f t="shared" si="4"/>
        <v>5.137599999999992</v>
      </c>
    </row>
    <row r="29" spans="1:6" ht="13.5" thickTop="1">
      <c r="A29" s="18">
        <v>7</v>
      </c>
      <c r="B29" s="40">
        <v>124</v>
      </c>
      <c r="C29" s="7">
        <f t="shared" si="5"/>
        <v>125.91744</v>
      </c>
      <c r="D29" s="34">
        <f t="shared" si="2"/>
        <v>-1.9174399999999991</v>
      </c>
      <c r="E29" s="35">
        <f t="shared" si="3"/>
        <v>3.6765761535999966</v>
      </c>
      <c r="F29" s="36">
        <f t="shared" si="4"/>
        <v>1.9174399999999991</v>
      </c>
    </row>
    <row r="30" spans="1:6" ht="13.5" thickTop="1">
      <c r="A30" s="18">
        <v>8</v>
      </c>
      <c r="B30" s="40">
        <v>120</v>
      </c>
      <c r="C30" s="7">
        <f t="shared" si="5"/>
        <v>125.150464</v>
      </c>
      <c r="D30" s="34">
        <f t="shared" si="2"/>
        <v>-5.1504639999999995</v>
      </c>
      <c r="E30" s="35">
        <f t="shared" si="3"/>
        <v>26.527279415295993</v>
      </c>
      <c r="F30" s="36">
        <f t="shared" si="4"/>
        <v>5.1504639999999995</v>
      </c>
    </row>
    <row r="31" spans="1:6" ht="13.5" thickTop="1">
      <c r="A31" s="18">
        <v>9</v>
      </c>
      <c r="B31" s="40">
        <v>139</v>
      </c>
      <c r="C31" s="7">
        <f t="shared" si="5"/>
        <v>123.0902784</v>
      </c>
      <c r="D31" s="34">
        <f t="shared" si="2"/>
        <v>15.909721599999997</v>
      </c>
      <c r="E31" s="35">
        <f t="shared" si="3"/>
        <v>253.11924138950647</v>
      </c>
      <c r="F31" s="36">
        <f t="shared" si="4"/>
        <v>15.909721599999997</v>
      </c>
    </row>
    <row r="32" spans="1:6" ht="13.5" thickTop="1">
      <c r="A32" s="18">
        <v>10</v>
      </c>
      <c r="B32" s="40">
        <v>136</v>
      </c>
      <c r="C32" s="7">
        <f t="shared" si="5"/>
        <v>129.45416704</v>
      </c>
      <c r="D32" s="34">
        <f t="shared" si="2"/>
        <v>6.545832960000013</v>
      </c>
      <c r="E32" s="35">
        <f t="shared" si="3"/>
        <v>42.847929140222526</v>
      </c>
      <c r="F32" s="36">
        <f t="shared" si="4"/>
        <v>6.545832960000013</v>
      </c>
    </row>
    <row r="33" spans="1:6" ht="13.5" thickTop="1">
      <c r="A33" s="18">
        <v>11</v>
      </c>
      <c r="B33" s="40">
        <v>135</v>
      </c>
      <c r="C33" s="7">
        <f t="shared" si="5"/>
        <v>132.072500224</v>
      </c>
      <c r="D33" s="34">
        <f t="shared" si="2"/>
        <v>2.9274997759999906</v>
      </c>
      <c r="E33" s="35">
        <f t="shared" si="3"/>
        <v>8.570254938479994</v>
      </c>
      <c r="F33" s="36">
        <f t="shared" si="4"/>
        <v>2.9274997759999906</v>
      </c>
    </row>
    <row r="34" spans="1:6" ht="13.5" thickTop="1">
      <c r="A34" s="18">
        <v>12</v>
      </c>
      <c r="B34" s="40">
        <v>134</v>
      </c>
      <c r="C34" s="7">
        <f t="shared" si="5"/>
        <v>133.2435001344</v>
      </c>
      <c r="D34" s="34">
        <f t="shared" si="2"/>
        <v>0.7564998656000057</v>
      </c>
      <c r="E34" s="35">
        <f t="shared" si="3"/>
        <v>0.5722920466528267</v>
      </c>
      <c r="F34" s="36">
        <f t="shared" si="4"/>
        <v>0.7564998656000057</v>
      </c>
    </row>
    <row r="35" spans="1:6" ht="13.5" thickTop="1">
      <c r="A35" s="18">
        <v>13</v>
      </c>
      <c r="B35" s="40">
        <v>136</v>
      </c>
      <c r="C35" s="7">
        <f t="shared" si="5"/>
        <v>133.54610008064</v>
      </c>
      <c r="D35" s="34">
        <f t="shared" si="2"/>
        <v>2.4538999193599977</v>
      </c>
      <c r="E35" s="35">
        <f t="shared" si="3"/>
        <v>6.021624814235003</v>
      </c>
      <c r="F35" s="36">
        <f t="shared" si="4"/>
        <v>2.4538999193599977</v>
      </c>
    </row>
    <row r="36" spans="1:6" ht="13.5" thickTop="1">
      <c r="A36" s="18">
        <v>14</v>
      </c>
      <c r="B36" s="40">
        <v>133</v>
      </c>
      <c r="C36" s="7">
        <f t="shared" si="5"/>
        <v>134.527660048384</v>
      </c>
      <c r="D36" s="34">
        <f t="shared" si="2"/>
        <v>-1.527660048384007</v>
      </c>
      <c r="E36" s="35">
        <f t="shared" si="3"/>
        <v>2.3337452234286267</v>
      </c>
      <c r="F36" s="36">
        <f t="shared" si="4"/>
        <v>1.527660048384007</v>
      </c>
    </row>
    <row r="37" spans="1:6" ht="13.5" thickTop="1">
      <c r="A37" s="18">
        <v>15</v>
      </c>
      <c r="B37" s="40">
        <v>138</v>
      </c>
      <c r="C37" s="7">
        <f t="shared" si="5"/>
        <v>133.91659602903042</v>
      </c>
      <c r="D37" s="34">
        <f t="shared" si="2"/>
        <v>4.083403970969584</v>
      </c>
      <c r="E37" s="35">
        <f t="shared" si="3"/>
        <v>16.67418799013017</v>
      </c>
      <c r="F37" s="36">
        <f t="shared" si="4"/>
        <v>4.083403970969584</v>
      </c>
    </row>
    <row r="38" spans="1:6" ht="14.25" thickBot="1" thickTop="1">
      <c r="A38" s="19">
        <v>16</v>
      </c>
      <c r="B38" s="41">
        <v>133</v>
      </c>
      <c r="C38" s="8">
        <f t="shared" si="5"/>
        <v>135.54995761741824</v>
      </c>
      <c r="D38" s="37">
        <f t="shared" si="2"/>
        <v>-2.5499576174182437</v>
      </c>
      <c r="E38" s="38">
        <f t="shared" si="3"/>
        <v>6.502283850629326</v>
      </c>
      <c r="F38" s="39">
        <f t="shared" si="4"/>
        <v>2.5499576174182437</v>
      </c>
    </row>
    <row r="39" spans="1:6" ht="12.75">
      <c r="A39" s="9"/>
      <c r="B39" s="16"/>
      <c r="C39" s="9"/>
      <c r="D39" s="10">
        <f>SUM(D24:D38)/15</f>
        <v>0.7549957617418206</v>
      </c>
      <c r="E39" s="10">
        <f>SUM(E24:E38)/15</f>
        <v>35.65471764814539</v>
      </c>
      <c r="F39" s="10">
        <f>SUM(F24:F38)/15</f>
        <v>4.708265317182123</v>
      </c>
    </row>
    <row r="40" spans="1:6" ht="12.75">
      <c r="A40" s="9"/>
      <c r="B40" s="9"/>
      <c r="C40" s="10">
        <f>SUM(D34:D38)/5</f>
        <v>0.6432372180254674</v>
      </c>
      <c r="D40" s="10">
        <f>SUM(E34:E38)/5</f>
        <v>6.420826785015191</v>
      </c>
      <c r="E40" s="10">
        <f>SUM(F34:F38)/5</f>
        <v>2.2742842843463675</v>
      </c>
      <c r="F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PARDOUX</dc:creator>
  <cp:keywords/>
  <dc:description/>
  <cp:lastModifiedBy>Goldfarb Bernard</cp:lastModifiedBy>
  <dcterms:created xsi:type="dcterms:W3CDTF">2012-06-10T18:51:15Z</dcterms:created>
  <dcterms:modified xsi:type="dcterms:W3CDTF">2012-11-26T18:17:04Z</dcterms:modified>
  <cp:category/>
  <cp:version/>
  <cp:contentType/>
  <cp:contentStatus/>
</cp:coreProperties>
</file>