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1635" windowWidth="14250" windowHeight="8880" activeTab="1"/>
  </bookViews>
  <sheets>
    <sheet name="Exercice" sheetId="1" r:id="rId1"/>
    <sheet name="solut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philippe vallin</author>
  </authors>
  <commentList>
    <comment ref="D4" authorId="0">
      <text>
        <r>
          <rPr>
            <b/>
            <sz val="8"/>
            <rFont val="Tahoma"/>
            <family val="0"/>
          </rPr>
          <t xml:space="preserve">la demande hebdomadaire est très faible. La loi modélisant cette demande est une loi de Poisson de moyenne m =  0,6. On remarquera que le carré de l'écart-type est approximativement égal à la moyenne.
</t>
        </r>
      </text>
    </comment>
    <comment ref="C4" authorId="0">
      <text>
        <r>
          <rPr>
            <b/>
            <sz val="8"/>
            <rFont val="Tahoma"/>
            <family val="0"/>
          </rPr>
          <t>On utilisera la loi Normale (ou de Gauss) pour modéliser cette demande qui s'exprime par plusieurs dizaines d'unités. On peut représenter la demande hebdo par une loi Normale de moyenne m=130 et d'écart-type s = 14</t>
        </r>
      </text>
    </comment>
  </commentList>
</comments>
</file>

<file path=xl/comments2.xml><?xml version="1.0" encoding="utf-8"?>
<comments xmlns="http://schemas.openxmlformats.org/spreadsheetml/2006/main">
  <authors>
    <author>philippe vallin</author>
  </authors>
  <commentList>
    <comment ref="D4" authorId="0">
      <text>
        <r>
          <rPr>
            <b/>
            <sz val="8"/>
            <rFont val="Tahoma"/>
            <family val="0"/>
          </rPr>
          <t xml:space="preserve">la demande hebdomadaire est très faible. La loi modélisant cette demande est une loi de Poisson de moyenne m =  0,6. On remarquera que le carré de l'écart-type est approximativement égal à la moyenne.
</t>
        </r>
      </text>
    </comment>
    <comment ref="C4" authorId="0">
      <text>
        <r>
          <rPr>
            <b/>
            <sz val="8"/>
            <rFont val="Tahoma"/>
            <family val="0"/>
          </rPr>
          <t>On utilisera la loi Normale (ou de Gauss) pour modéliser cette demande qui s'exprime par plusieurs dizaines d'unités. On peut représenter la demande hebdo par une loi Normale de moyenne m=130 et d'écart-type s = 14</t>
        </r>
      </text>
    </comment>
    <comment ref="J9" authorId="0">
      <text>
        <r>
          <rPr>
            <b/>
            <sz val="8"/>
            <rFont val="Tahoma"/>
            <family val="0"/>
          </rPr>
          <t>0n utilise la fonction "LOI.NORMALE" qui fournit les probabilité cumulées jusqu'à la valeur seuil
Ou une table statistique</t>
        </r>
      </text>
    </comment>
    <comment ref="J13" authorId="0">
      <text>
        <r>
          <rPr>
            <b/>
            <sz val="8"/>
            <rFont val="Tahoma"/>
            <family val="0"/>
          </rPr>
          <t>On utilise la loi de Poisson cumulée</t>
        </r>
      </text>
    </comment>
  </commentList>
</comments>
</file>

<file path=xl/sharedStrings.xml><?xml version="1.0" encoding="utf-8"?>
<sst xmlns="http://schemas.openxmlformats.org/spreadsheetml/2006/main" count="25" uniqueCount="18">
  <si>
    <t>semaines</t>
  </si>
  <si>
    <t>Rillettes 250 gr</t>
  </si>
  <si>
    <t>moyene</t>
  </si>
  <si>
    <t>écart-type</t>
  </si>
  <si>
    <t>Rayon alimentaire (ventes hebdomadaire des 6 derniers mois)</t>
  </si>
  <si>
    <t>calcul de la probabilité de dépasser</t>
  </si>
  <si>
    <t>théorique</t>
  </si>
  <si>
    <t>Donc  &gt; = 1</t>
  </si>
  <si>
    <t>0,6 x 1,2 =</t>
  </si>
  <si>
    <t>130 x 1,2 =</t>
  </si>
  <si>
    <t xml:space="preserve">probabilité </t>
  </si>
  <si>
    <t>observée</t>
  </si>
  <si>
    <t>(=1/26)</t>
  </si>
  <si>
    <t>(=12/26)</t>
  </si>
  <si>
    <t>le modèle théorique donne de bonnes évaluations</t>
  </si>
  <si>
    <t>Caviar 100 gr</t>
  </si>
  <si>
    <t xml:space="preserve">On voit que pour estimer les probabilités des fortes demandes </t>
  </si>
  <si>
    <t>Seuls les paramètres de moyennes et d'écart-type sont donc à conserver</t>
  </si>
</sst>
</file>

<file path=xl/styles.xml><?xml version="1.0" encoding="utf-8"?>
<styleSheet xmlns="http://schemas.openxmlformats.org/spreadsheetml/2006/main">
  <numFmts count="1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sz val="10"/>
      <name val="Symbol"/>
      <family val="1"/>
    </font>
    <font>
      <b/>
      <sz val="10"/>
      <name val="Symbol"/>
      <family val="1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2" fillId="0" borderId="3" xfId="0" applyFont="1" applyFill="1" applyBorder="1" applyAlignment="1">
      <alignment horizontal="left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9" fontId="0" fillId="2" borderId="0" xfId="19" applyFill="1" applyBorder="1" applyAlignment="1" applyProtection="1">
      <alignment horizontal="center"/>
      <protection/>
    </xf>
    <xf numFmtId="9" fontId="0" fillId="2" borderId="0" xfId="19" applyFill="1" applyBorder="1" applyAlignment="1">
      <alignment horizontal="center"/>
    </xf>
    <xf numFmtId="0" fontId="0" fillId="2" borderId="8" xfId="0" applyFill="1" applyBorder="1" applyAlignment="1">
      <alignment/>
    </xf>
    <xf numFmtId="167" fontId="0" fillId="2" borderId="0" xfId="0" applyNumberFormat="1" applyFill="1" applyBorder="1" applyAlignment="1">
      <alignment horizontal="center"/>
    </xf>
    <xf numFmtId="9" fontId="0" fillId="2" borderId="0" xfId="19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7" fillId="0" borderId="0" xfId="0" applyFont="1" applyAlignment="1">
      <alignment/>
    </xf>
    <xf numFmtId="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 horizontal="left"/>
    </xf>
    <xf numFmtId="1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167" fontId="2" fillId="0" borderId="20" xfId="0" applyNumberFormat="1" applyFont="1" applyFill="1" applyBorder="1" applyAlignment="1">
      <alignment/>
    </xf>
    <xf numFmtId="167" fontId="2" fillId="0" borderId="21" xfId="0" applyNumberFormat="1" applyFont="1" applyFill="1" applyBorder="1" applyAlignment="1">
      <alignment/>
    </xf>
    <xf numFmtId="167" fontId="2" fillId="0" borderId="22" xfId="0" applyNumberFormat="1" applyFont="1" applyFill="1" applyBorder="1" applyAlignment="1">
      <alignment/>
    </xf>
    <xf numFmtId="167" fontId="2" fillId="0" borderId="23" xfId="0" applyNumberFormat="1" applyFont="1" applyFill="1" applyBorder="1" applyAlignment="1">
      <alignment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2" fontId="2" fillId="0" borderId="2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2"/>
  <sheetViews>
    <sheetView showGridLines="0" showRowColHeaders="0" workbookViewId="0" topLeftCell="B1">
      <selection activeCell="D31" sqref="D31"/>
    </sheetView>
  </sheetViews>
  <sheetFormatPr defaultColWidth="11.421875" defaultRowHeight="12.75"/>
  <cols>
    <col min="2" max="2" width="10.57421875" style="0" customWidth="1"/>
    <col min="3" max="3" width="8.28125" style="0" customWidth="1"/>
    <col min="4" max="4" width="12.28125" style="0" bestFit="1" customWidth="1"/>
    <col min="6" max="6" width="4.7109375" style="0" customWidth="1"/>
  </cols>
  <sheetData>
    <row r="2" ht="15.75">
      <c r="C2" s="24" t="s">
        <v>4</v>
      </c>
    </row>
    <row r="3" ht="13.5" thickBot="1"/>
    <row r="4" spans="2:4" ht="39" thickBot="1">
      <c r="B4" s="30" t="s">
        <v>0</v>
      </c>
      <c r="C4" s="31" t="s">
        <v>1</v>
      </c>
      <c r="D4" s="32" t="s">
        <v>15</v>
      </c>
    </row>
    <row r="5" spans="2:8" ht="12.75">
      <c r="B5" s="37">
        <v>1</v>
      </c>
      <c r="C5" s="28">
        <v>149</v>
      </c>
      <c r="D5" s="29">
        <v>0</v>
      </c>
      <c r="H5" s="1"/>
    </row>
    <row r="6" spans="2:4" ht="12.75">
      <c r="B6" s="38">
        <v>2</v>
      </c>
      <c r="C6" s="2">
        <v>117</v>
      </c>
      <c r="D6" s="3">
        <v>2</v>
      </c>
    </row>
    <row r="7" spans="2:4" ht="12.75">
      <c r="B7" s="38">
        <v>3</v>
      </c>
      <c r="C7" s="2">
        <v>137</v>
      </c>
      <c r="D7" s="3">
        <v>1</v>
      </c>
    </row>
    <row r="8" spans="2:4" ht="12.75">
      <c r="B8" s="38">
        <v>4</v>
      </c>
      <c r="C8" s="2">
        <v>148</v>
      </c>
      <c r="D8" s="3">
        <v>0</v>
      </c>
    </row>
    <row r="9" spans="2:4" ht="12.75">
      <c r="B9" s="38">
        <v>5</v>
      </c>
      <c r="C9" s="2">
        <v>153</v>
      </c>
      <c r="D9" s="3">
        <v>1</v>
      </c>
    </row>
    <row r="10" spans="2:4" ht="12.75">
      <c r="B10" s="38">
        <v>6</v>
      </c>
      <c r="C10" s="2">
        <v>125</v>
      </c>
      <c r="D10" s="3">
        <v>0</v>
      </c>
    </row>
    <row r="11" spans="2:4" ht="12.75">
      <c r="B11" s="38">
        <v>7</v>
      </c>
      <c r="C11" s="2">
        <v>119</v>
      </c>
      <c r="D11" s="3">
        <v>1</v>
      </c>
    </row>
    <row r="12" spans="2:4" ht="12.75">
      <c r="B12" s="38">
        <v>8</v>
      </c>
      <c r="C12" s="2">
        <v>127</v>
      </c>
      <c r="D12" s="3">
        <v>0</v>
      </c>
    </row>
    <row r="13" spans="2:4" ht="12.75">
      <c r="B13" s="38">
        <v>9</v>
      </c>
      <c r="C13" s="2">
        <v>131</v>
      </c>
      <c r="D13" s="3">
        <v>0</v>
      </c>
    </row>
    <row r="14" spans="2:4" ht="12.75">
      <c r="B14" s="38">
        <v>10</v>
      </c>
      <c r="C14" s="2">
        <v>121</v>
      </c>
      <c r="D14" s="3">
        <v>0</v>
      </c>
    </row>
    <row r="15" spans="2:4" ht="12.75">
      <c r="B15" s="38">
        <v>11</v>
      </c>
      <c r="C15" s="2">
        <v>121</v>
      </c>
      <c r="D15" s="3">
        <v>0</v>
      </c>
    </row>
    <row r="16" spans="2:4" ht="12.75">
      <c r="B16" s="38">
        <v>12</v>
      </c>
      <c r="C16" s="2">
        <v>135</v>
      </c>
      <c r="D16" s="3">
        <v>0</v>
      </c>
    </row>
    <row r="17" spans="2:4" ht="12.75">
      <c r="B17" s="38">
        <v>13</v>
      </c>
      <c r="C17" s="2">
        <v>115</v>
      </c>
      <c r="D17" s="3">
        <v>0</v>
      </c>
    </row>
    <row r="18" spans="2:4" ht="12.75">
      <c r="B18" s="38">
        <v>14</v>
      </c>
      <c r="C18" s="2">
        <v>165</v>
      </c>
      <c r="D18" s="3">
        <v>1</v>
      </c>
    </row>
    <row r="19" spans="2:4" ht="12.75">
      <c r="B19" s="38">
        <v>15</v>
      </c>
      <c r="C19" s="2">
        <v>110</v>
      </c>
      <c r="D19" s="3">
        <v>2</v>
      </c>
    </row>
    <row r="20" spans="2:4" ht="12.75">
      <c r="B20" s="38">
        <v>16</v>
      </c>
      <c r="C20" s="2">
        <v>121</v>
      </c>
      <c r="D20" s="3">
        <v>1</v>
      </c>
    </row>
    <row r="21" spans="2:4" ht="12.75">
      <c r="B21" s="38">
        <v>17</v>
      </c>
      <c r="C21" s="2">
        <v>125</v>
      </c>
      <c r="D21" s="3">
        <v>0</v>
      </c>
    </row>
    <row r="22" spans="2:4" ht="12.75">
      <c r="B22" s="38">
        <v>18</v>
      </c>
      <c r="C22" s="2">
        <v>147</v>
      </c>
      <c r="D22" s="3">
        <v>1</v>
      </c>
    </row>
    <row r="23" spans="2:4" ht="12.75">
      <c r="B23" s="38">
        <v>19</v>
      </c>
      <c r="C23" s="2">
        <v>125</v>
      </c>
      <c r="D23" s="3">
        <v>0</v>
      </c>
    </row>
    <row r="24" spans="2:4" ht="12.75">
      <c r="B24" s="38">
        <v>20</v>
      </c>
      <c r="C24" s="2">
        <v>117</v>
      </c>
      <c r="D24" s="3">
        <v>3</v>
      </c>
    </row>
    <row r="25" spans="2:4" ht="12.75">
      <c r="B25" s="38">
        <v>21</v>
      </c>
      <c r="C25" s="2">
        <v>110</v>
      </c>
      <c r="D25" s="3">
        <v>0</v>
      </c>
    </row>
    <row r="26" spans="2:4" ht="12.75">
      <c r="B26" s="38">
        <v>22</v>
      </c>
      <c r="C26" s="2">
        <v>122</v>
      </c>
      <c r="D26" s="3">
        <v>1</v>
      </c>
    </row>
    <row r="27" spans="2:4" ht="12.75">
      <c r="B27" s="38">
        <v>23</v>
      </c>
      <c r="C27" s="2">
        <v>132</v>
      </c>
      <c r="D27" s="3">
        <v>0</v>
      </c>
    </row>
    <row r="28" spans="2:4" ht="12.75">
      <c r="B28" s="38">
        <v>24</v>
      </c>
      <c r="C28" s="2">
        <v>135</v>
      </c>
      <c r="D28" s="3">
        <v>1</v>
      </c>
    </row>
    <row r="29" spans="2:4" ht="12.75">
      <c r="B29" s="38">
        <v>25</v>
      </c>
      <c r="C29" s="2">
        <v>140</v>
      </c>
      <c r="D29" s="3">
        <v>0</v>
      </c>
    </row>
    <row r="30" spans="2:4" ht="13.5" thickBot="1">
      <c r="B30" s="39">
        <v>26</v>
      </c>
      <c r="C30" s="25">
        <v>137</v>
      </c>
      <c r="D30" s="26">
        <v>1</v>
      </c>
    </row>
    <row r="31" spans="2:4" ht="12.75">
      <c r="B31" s="27" t="s">
        <v>2</v>
      </c>
      <c r="C31" s="33">
        <f>AVERAGE(C5:C30)</f>
        <v>130.15384615384616</v>
      </c>
      <c r="D31" s="40">
        <f>AVERAGE(D5:D30)</f>
        <v>0.6153846153846154</v>
      </c>
    </row>
    <row r="32" spans="2:4" ht="13.5" thickBot="1">
      <c r="B32" s="4" t="s">
        <v>3</v>
      </c>
      <c r="C32" s="35">
        <f>STDEV(C5:C30)</f>
        <v>13.93611798943253</v>
      </c>
      <c r="D32" s="36">
        <f>STDEV(D5:D30)</f>
        <v>0.8038369524685003</v>
      </c>
    </row>
  </sheetData>
  <printOptions/>
  <pageMargins left="0.75" right="0.75" top="1" bottom="1" header="0.4921259845" footer="0.4921259845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2"/>
  <sheetViews>
    <sheetView showGridLines="0" showRowColHeaders="0" tabSelected="1" workbookViewId="0" topLeftCell="A1">
      <selection activeCell="H13" sqref="H13"/>
    </sheetView>
  </sheetViews>
  <sheetFormatPr defaultColWidth="11.421875" defaultRowHeight="12.75"/>
  <cols>
    <col min="2" max="2" width="10.57421875" style="0" customWidth="1"/>
    <col min="3" max="3" width="8.28125" style="0" customWidth="1"/>
    <col min="4" max="4" width="12.28125" style="0" bestFit="1" customWidth="1"/>
    <col min="6" max="6" width="4.7109375" style="0" customWidth="1"/>
  </cols>
  <sheetData>
    <row r="2" ht="15.75">
      <c r="C2" s="24" t="s">
        <v>4</v>
      </c>
    </row>
    <row r="3" ht="13.5" thickBot="1"/>
    <row r="4" spans="2:4" ht="39" thickBot="1">
      <c r="B4" s="30" t="s">
        <v>0</v>
      </c>
      <c r="C4" s="31" t="s">
        <v>1</v>
      </c>
      <c r="D4" s="32" t="s">
        <v>15</v>
      </c>
    </row>
    <row r="5" spans="2:8" ht="13.5" thickBot="1">
      <c r="B5" s="37">
        <v>1</v>
      </c>
      <c r="C5" s="28">
        <v>149</v>
      </c>
      <c r="D5" s="29">
        <v>0</v>
      </c>
      <c r="H5" s="1"/>
    </row>
    <row r="6" spans="2:13" ht="12.75">
      <c r="B6" s="38">
        <v>2</v>
      </c>
      <c r="C6" s="2">
        <v>117</v>
      </c>
      <c r="D6" s="3">
        <v>2</v>
      </c>
      <c r="F6" s="5"/>
      <c r="G6" s="6"/>
      <c r="H6" s="6"/>
      <c r="I6" s="6"/>
      <c r="J6" s="6"/>
      <c r="K6" s="6"/>
      <c r="L6" s="6"/>
      <c r="M6" s="7"/>
    </row>
    <row r="7" spans="2:13" ht="12.75">
      <c r="B7" s="38">
        <v>3</v>
      </c>
      <c r="C7" s="2">
        <v>137</v>
      </c>
      <c r="D7" s="3">
        <v>1</v>
      </c>
      <c r="F7" s="8"/>
      <c r="G7" s="9" t="s">
        <v>5</v>
      </c>
      <c r="H7" s="9"/>
      <c r="I7" s="9"/>
      <c r="J7" s="10" t="s">
        <v>10</v>
      </c>
      <c r="K7" s="9"/>
      <c r="L7" s="9" t="s">
        <v>10</v>
      </c>
      <c r="M7" s="11"/>
    </row>
    <row r="8" spans="2:13" ht="12.75">
      <c r="B8" s="38">
        <v>4</v>
      </c>
      <c r="C8" s="2">
        <v>148</v>
      </c>
      <c r="D8" s="3">
        <v>0</v>
      </c>
      <c r="F8" s="8"/>
      <c r="G8" s="9"/>
      <c r="H8" s="12"/>
      <c r="I8" s="9"/>
      <c r="J8" s="9" t="s">
        <v>6</v>
      </c>
      <c r="K8" s="9"/>
      <c r="L8" s="9" t="s">
        <v>11</v>
      </c>
      <c r="M8" s="11"/>
    </row>
    <row r="9" spans="2:13" ht="12.75">
      <c r="B9" s="38">
        <v>5</v>
      </c>
      <c r="C9" s="2">
        <v>153</v>
      </c>
      <c r="D9" s="3">
        <v>1</v>
      </c>
      <c r="F9" s="8"/>
      <c r="G9" s="13" t="s">
        <v>9</v>
      </c>
      <c r="H9" s="14">
        <f>130*1.2</f>
        <v>156</v>
      </c>
      <c r="I9" s="13"/>
      <c r="J9" s="15">
        <f>1-NORMDIST(H9,130,14,1)</f>
        <v>0.031645353635313955</v>
      </c>
      <c r="K9" s="13"/>
      <c r="L9" s="16">
        <f>1/26</f>
        <v>0.038461538461538464</v>
      </c>
      <c r="M9" s="17" t="s">
        <v>12</v>
      </c>
    </row>
    <row r="10" spans="2:13" ht="12.75">
      <c r="B10" s="38">
        <v>6</v>
      </c>
      <c r="C10" s="2">
        <v>125</v>
      </c>
      <c r="D10" s="3">
        <v>0</v>
      </c>
      <c r="F10" s="8"/>
      <c r="G10" s="13"/>
      <c r="H10" s="13"/>
      <c r="I10" s="13"/>
      <c r="J10" s="13"/>
      <c r="K10" s="13"/>
      <c r="L10" s="13"/>
      <c r="M10" s="17"/>
    </row>
    <row r="11" spans="2:13" ht="12.75">
      <c r="B11" s="38">
        <v>7</v>
      </c>
      <c r="C11" s="2">
        <v>119</v>
      </c>
      <c r="D11" s="3">
        <v>1</v>
      </c>
      <c r="F11" s="8"/>
      <c r="G11" s="13"/>
      <c r="H11" s="13"/>
      <c r="I11" s="13"/>
      <c r="J11" s="13"/>
      <c r="K11" s="13"/>
      <c r="L11" s="13"/>
      <c r="M11" s="17"/>
    </row>
    <row r="12" spans="2:13" ht="12.75">
      <c r="B12" s="38">
        <v>8</v>
      </c>
      <c r="C12" s="2">
        <v>127</v>
      </c>
      <c r="D12" s="3">
        <v>0</v>
      </c>
      <c r="F12" s="8"/>
      <c r="G12" s="13" t="s">
        <v>8</v>
      </c>
      <c r="H12" s="18">
        <f>0.6*1.2</f>
        <v>0.72</v>
      </c>
      <c r="I12" s="13"/>
      <c r="J12" s="13"/>
      <c r="K12" s="13"/>
      <c r="L12" s="13"/>
      <c r="M12" s="17"/>
    </row>
    <row r="13" spans="2:13" ht="12.75">
      <c r="B13" s="38">
        <v>9</v>
      </c>
      <c r="C13" s="2">
        <v>131</v>
      </c>
      <c r="D13" s="3">
        <v>0</v>
      </c>
      <c r="F13" s="8"/>
      <c r="G13" s="13"/>
      <c r="H13" s="13" t="s">
        <v>7</v>
      </c>
      <c r="I13" s="13"/>
      <c r="J13" s="16">
        <f>1-POISSON(0,0.6,1)</f>
        <v>0.4511883639059736</v>
      </c>
      <c r="K13" s="13"/>
      <c r="L13" s="16">
        <f>12/26</f>
        <v>0.46153846153846156</v>
      </c>
      <c r="M13" s="17" t="s">
        <v>13</v>
      </c>
    </row>
    <row r="14" spans="2:13" ht="12.75">
      <c r="B14" s="38">
        <v>10</v>
      </c>
      <c r="C14" s="2">
        <v>121</v>
      </c>
      <c r="D14" s="3">
        <v>0</v>
      </c>
      <c r="F14" s="8"/>
      <c r="G14" s="13"/>
      <c r="H14" s="13"/>
      <c r="I14" s="13"/>
      <c r="J14" s="13"/>
      <c r="K14" s="13"/>
      <c r="L14" s="19"/>
      <c r="M14" s="17"/>
    </row>
    <row r="15" spans="2:13" ht="12.75">
      <c r="B15" s="38">
        <v>11</v>
      </c>
      <c r="C15" s="2">
        <v>121</v>
      </c>
      <c r="D15" s="3">
        <v>0</v>
      </c>
      <c r="F15" s="8"/>
      <c r="G15" s="13"/>
      <c r="H15" s="13"/>
      <c r="I15" s="13"/>
      <c r="J15" s="13"/>
      <c r="K15" s="13"/>
      <c r="L15" s="13"/>
      <c r="M15" s="17"/>
    </row>
    <row r="16" spans="2:13" ht="12.75">
      <c r="B16" s="38">
        <v>12</v>
      </c>
      <c r="C16" s="2">
        <v>135</v>
      </c>
      <c r="D16" s="3">
        <v>0</v>
      </c>
      <c r="F16" s="8"/>
      <c r="G16" s="13"/>
      <c r="H16" s="13"/>
      <c r="I16" s="13"/>
      <c r="J16" s="13"/>
      <c r="K16" s="13"/>
      <c r="L16" s="13"/>
      <c r="M16" s="17"/>
    </row>
    <row r="17" spans="2:13" ht="12.75">
      <c r="B17" s="38">
        <v>13</v>
      </c>
      <c r="C17" s="2">
        <v>115</v>
      </c>
      <c r="D17" s="3">
        <v>0</v>
      </c>
      <c r="F17" s="8"/>
      <c r="G17" s="20" t="s">
        <v>16</v>
      </c>
      <c r="H17" s="13"/>
      <c r="I17" s="13"/>
      <c r="J17" s="13"/>
      <c r="K17" s="13"/>
      <c r="L17" s="13"/>
      <c r="M17" s="17"/>
    </row>
    <row r="18" spans="2:13" ht="12.75">
      <c r="B18" s="38">
        <v>14</v>
      </c>
      <c r="C18" s="2">
        <v>165</v>
      </c>
      <c r="D18" s="3">
        <v>1</v>
      </c>
      <c r="F18" s="8"/>
      <c r="G18" s="20" t="s">
        <v>14</v>
      </c>
      <c r="H18" s="13"/>
      <c r="I18" s="13"/>
      <c r="J18" s="13"/>
      <c r="K18" s="13"/>
      <c r="L18" s="13"/>
      <c r="M18" s="17"/>
    </row>
    <row r="19" spans="2:13" ht="12.75">
      <c r="B19" s="38">
        <v>15</v>
      </c>
      <c r="C19" s="2">
        <v>110</v>
      </c>
      <c r="D19" s="3">
        <v>2</v>
      </c>
      <c r="F19" s="8"/>
      <c r="G19" s="13"/>
      <c r="H19" s="13"/>
      <c r="I19" s="13"/>
      <c r="J19" s="13"/>
      <c r="K19" s="13"/>
      <c r="L19" s="13"/>
      <c r="M19" s="17"/>
    </row>
    <row r="20" spans="2:13" ht="12.75">
      <c r="B20" s="38">
        <v>16</v>
      </c>
      <c r="C20" s="2">
        <v>121</v>
      </c>
      <c r="D20" s="3">
        <v>1</v>
      </c>
      <c r="F20" s="8"/>
      <c r="G20" s="20" t="s">
        <v>17</v>
      </c>
      <c r="H20" s="13"/>
      <c r="I20" s="13"/>
      <c r="J20" s="13"/>
      <c r="K20" s="13"/>
      <c r="L20" s="13"/>
      <c r="M20" s="17"/>
    </row>
    <row r="21" spans="2:13" ht="13.5" thickBot="1">
      <c r="B21" s="38">
        <v>17</v>
      </c>
      <c r="C21" s="2">
        <v>125</v>
      </c>
      <c r="D21" s="3">
        <v>0</v>
      </c>
      <c r="F21" s="21"/>
      <c r="G21" s="22"/>
      <c r="H21" s="22"/>
      <c r="I21" s="22"/>
      <c r="J21" s="22"/>
      <c r="K21" s="22"/>
      <c r="L21" s="22"/>
      <c r="M21" s="23"/>
    </row>
    <row r="22" spans="2:4" ht="12.75">
      <c r="B22" s="38">
        <v>18</v>
      </c>
      <c r="C22" s="2">
        <v>147</v>
      </c>
      <c r="D22" s="3">
        <v>1</v>
      </c>
    </row>
    <row r="23" spans="2:4" ht="12.75">
      <c r="B23" s="38">
        <v>19</v>
      </c>
      <c r="C23" s="2">
        <v>125</v>
      </c>
      <c r="D23" s="3">
        <v>0</v>
      </c>
    </row>
    <row r="24" spans="2:4" ht="12.75">
      <c r="B24" s="38">
        <v>20</v>
      </c>
      <c r="C24" s="2">
        <v>117</v>
      </c>
      <c r="D24" s="3">
        <v>3</v>
      </c>
    </row>
    <row r="25" spans="2:4" ht="12.75">
      <c r="B25" s="38">
        <v>21</v>
      </c>
      <c r="C25" s="2">
        <v>110</v>
      </c>
      <c r="D25" s="3">
        <v>0</v>
      </c>
    </row>
    <row r="26" spans="2:4" ht="12.75">
      <c r="B26" s="38">
        <v>22</v>
      </c>
      <c r="C26" s="2">
        <v>122</v>
      </c>
      <c r="D26" s="3">
        <v>1</v>
      </c>
    </row>
    <row r="27" spans="2:4" ht="12.75">
      <c r="B27" s="38">
        <v>23</v>
      </c>
      <c r="C27" s="2">
        <v>132</v>
      </c>
      <c r="D27" s="3">
        <v>0</v>
      </c>
    </row>
    <row r="28" spans="2:4" ht="12.75">
      <c r="B28" s="38">
        <v>24</v>
      </c>
      <c r="C28" s="2">
        <v>135</v>
      </c>
      <c r="D28" s="3">
        <v>1</v>
      </c>
    </row>
    <row r="29" spans="2:4" ht="12.75">
      <c r="B29" s="38">
        <v>25</v>
      </c>
      <c r="C29" s="2">
        <v>140</v>
      </c>
      <c r="D29" s="3">
        <v>0</v>
      </c>
    </row>
    <row r="30" spans="2:4" ht="13.5" thickBot="1">
      <c r="B30" s="39">
        <v>26</v>
      </c>
      <c r="C30" s="25">
        <v>137</v>
      </c>
      <c r="D30" s="26">
        <v>1</v>
      </c>
    </row>
    <row r="31" spans="2:4" ht="12.75">
      <c r="B31" s="27" t="s">
        <v>2</v>
      </c>
      <c r="C31" s="33">
        <f>AVERAGE(C5:C30)</f>
        <v>130.15384615384616</v>
      </c>
      <c r="D31" s="34">
        <f>AVERAGE(D5:D30)</f>
        <v>0.6153846153846154</v>
      </c>
    </row>
    <row r="32" spans="2:4" ht="13.5" thickBot="1">
      <c r="B32" s="4" t="s">
        <v>3</v>
      </c>
      <c r="C32" s="35">
        <f>STDEV(C5:C30)</f>
        <v>13.93611798943253</v>
      </c>
      <c r="D32" s="36">
        <f>STDEV(D5:D30)</f>
        <v>0.8038369524685003</v>
      </c>
    </row>
  </sheetData>
  <printOptions/>
  <pageMargins left="0.75" right="0.75" top="1" bottom="1" header="0.4921259845" footer="0.4921259845"/>
  <pageSetup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dauphine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vallin</dc:creator>
  <cp:keywords/>
  <dc:description/>
  <cp:lastModifiedBy>philippe Vallin </cp:lastModifiedBy>
  <dcterms:created xsi:type="dcterms:W3CDTF">2002-03-12T11:33:32Z</dcterms:created>
  <dcterms:modified xsi:type="dcterms:W3CDTF">2002-11-20T14:38:23Z</dcterms:modified>
  <cp:category/>
  <cp:version/>
  <cp:contentType/>
  <cp:contentStatus/>
</cp:coreProperties>
</file>