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<sst xmlns="http://schemas.openxmlformats.org/spreadsheetml/2006/main" count="138" uniqueCount="136">
  <si>
    <t>Désignation de l'entreprise :</t>
  </si>
  <si>
    <t>Adresse de l'entreprise :</t>
  </si>
  <si>
    <t>Numéro SIRET * :</t>
  </si>
  <si>
    <t>Code APE</t>
  </si>
  <si>
    <t>Durée de l'exercice exprimé en nombre de mois* :</t>
  </si>
  <si>
    <t>Durée de l'exercice  précédent* :</t>
  </si>
  <si>
    <t>N-1 :</t>
  </si>
  <si>
    <t>Exercice N, clos le :</t>
  </si>
  <si>
    <t>Brut</t>
  </si>
  <si>
    <t>Net</t>
  </si>
  <si>
    <t>Amortissement, provision</t>
  </si>
  <si>
    <t>AA</t>
  </si>
  <si>
    <t>Frais d'établissement</t>
  </si>
  <si>
    <t>AB</t>
  </si>
  <si>
    <t>AC</t>
  </si>
  <si>
    <t>Frais de recherche et développement</t>
  </si>
  <si>
    <t>AD</t>
  </si>
  <si>
    <t>AE</t>
  </si>
  <si>
    <t>Concessions, brevets et droits similaires</t>
  </si>
  <si>
    <t>AF</t>
  </si>
  <si>
    <t>AG</t>
  </si>
  <si>
    <t>Fonds commercial (1)</t>
  </si>
  <si>
    <t>AH</t>
  </si>
  <si>
    <t>AI</t>
  </si>
  <si>
    <t>Autres immobilisations incorporelles</t>
  </si>
  <si>
    <t>AJ</t>
  </si>
  <si>
    <t>AK</t>
  </si>
  <si>
    <t>Avances et acomptes sur immobilisations incorporelles</t>
  </si>
  <si>
    <t>AM</t>
  </si>
  <si>
    <t>Terrains</t>
  </si>
  <si>
    <t>AL</t>
  </si>
  <si>
    <t>AN</t>
  </si>
  <si>
    <t>AO</t>
  </si>
  <si>
    <t>Constructions</t>
  </si>
  <si>
    <t>AP</t>
  </si>
  <si>
    <t>AQ</t>
  </si>
  <si>
    <t>Installations techniques, matériel et outillage industriels</t>
  </si>
  <si>
    <t>AR</t>
  </si>
  <si>
    <t>AS</t>
  </si>
  <si>
    <t>Autres immobilisations corporelles</t>
  </si>
  <si>
    <t>AT</t>
  </si>
  <si>
    <t>AU</t>
  </si>
  <si>
    <t>Immobilisations en cours</t>
  </si>
  <si>
    <t>AV</t>
  </si>
  <si>
    <t>AW</t>
  </si>
  <si>
    <t xml:space="preserve">Avances et acomptes             </t>
  </si>
  <si>
    <t>AX</t>
  </si>
  <si>
    <t>AY</t>
  </si>
  <si>
    <t>Participatins évaluées selon la méthode de mise en équivalence</t>
  </si>
  <si>
    <t>CS</t>
  </si>
  <si>
    <t>CT</t>
  </si>
  <si>
    <t>Autres participations</t>
  </si>
  <si>
    <t>CU</t>
  </si>
  <si>
    <t>CV</t>
  </si>
  <si>
    <t>Créances rattachées à des participations</t>
  </si>
  <si>
    <t>BB</t>
  </si>
  <si>
    <t>BC</t>
  </si>
  <si>
    <t>Autres titres immobilisés</t>
  </si>
  <si>
    <t>BD</t>
  </si>
  <si>
    <t>BE</t>
  </si>
  <si>
    <t>Prêts</t>
  </si>
  <si>
    <t>BF</t>
  </si>
  <si>
    <t>BG</t>
  </si>
  <si>
    <t>Autres immobilisations financières*</t>
  </si>
  <si>
    <t>BH</t>
  </si>
  <si>
    <t>BI</t>
  </si>
  <si>
    <t>TOTAL (II)</t>
  </si>
  <si>
    <t>BJ</t>
  </si>
  <si>
    <t>BK</t>
  </si>
  <si>
    <t>Matières premières, approvisonnements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</si>
  <si>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</si>
  <si>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</si>
  <si>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</si>
  <si>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</si>
  <si>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</si>
  <si>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</si>
  <si>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</si>
  <si>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</si>
  <si>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</si>
  <si>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</si>
  <si>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</si>
  <si>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</si>
  <si>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</si>
  <si>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</si>
  <si>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</si>
  <si>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</si>
  <si>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Clients et comptes rattachés (3)*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</si>
  <si>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</si>
  <si>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</si>
  <si>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</si>
  <si>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</si>
  <si>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</si>
  <si>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</si>
  <si>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</si>
  <si>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</si>
  <si>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Valeur mobilières de placement (dont actions propres :……………..)</t>
  </si>
  <si>
    <t>CD</t>
  </si>
  <si>
    <t>CE</t>
  </si>
  <si>
    <t>Disponibilités</t>
  </si>
  <si>
    <t>CF</t>
  </si>
  <si>
    <t>CG</t>
  </si>
  <si>
    <t>Charges contatées d'avance (3)*</t>
  </si>
  <si>
    <t>CH</t>
  </si>
  <si>
    <t>CI</t>
  </si>
  <si>
    <t>TOTAL (III)</t>
  </si>
  <si>
    <t>CJ</t>
  </si>
  <si>
    <t>CK</t>
  </si>
  <si>
    <t>Charges à répartir sur plusieurs exercices* (IV)</t>
  </si>
  <si>
    <t>CL</t>
  </si>
  <si>
    <t>Primes de rembousement des obligations (V)</t>
  </si>
  <si>
    <t>CM</t>
  </si>
  <si>
    <t>Ecarts de conversion actif* (VI)</t>
  </si>
  <si>
    <t>CN</t>
  </si>
  <si>
    <t>TOTAL GENERAL (0 à V)</t>
  </si>
  <si>
    <t>CO</t>
  </si>
  <si>
    <t>IA</t>
  </si>
  <si>
    <t>IMMOBILISATIONS INCORPORELLES</t>
  </si>
  <si>
    <t>IMMOBILISATIONS CORPORELLES</t>
  </si>
  <si>
    <t>IMMOBILISATIONS FINANCIERES(2)</t>
  </si>
  <si>
    <t>STOCKS*</t>
  </si>
  <si>
    <t>CREANCES</t>
  </si>
  <si>
    <t>DIVERS</t>
  </si>
  <si>
    <t>Comptes de régularisation</t>
  </si>
  <si>
    <t>ACTIF IMMOBILISE *</t>
  </si>
  <si>
    <t>ACTIF CIRCULANT</t>
  </si>
  <si>
    <t>Renvois : (1) Dont droit au bail :</t>
  </si>
  <si>
    <t>Clause de réserve de propriété *</t>
  </si>
  <si>
    <t>Immobilisations</t>
  </si>
  <si>
    <t>(2) part à moins d'un an des immobilisations financières nettes</t>
  </si>
  <si>
    <t>CP</t>
  </si>
  <si>
    <t>Stocks</t>
  </si>
  <si>
    <t>(3) Part à plus d'un an</t>
  </si>
  <si>
    <t>BILAN - ACTIF</t>
  </si>
  <si>
    <t>D.G.I. N° 2050</t>
  </si>
  <si>
    <t>CR</t>
  </si>
  <si>
    <t>Capital souscrit non appelé (I)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</si>
</sst>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4"/>
      <name val="Times New Roman"/>
      <family val="1"/>
    </font>
    <font>
      <sz val="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justify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textRotation="90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6" fillId="0" borderId="5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142875</xdr:rowOff>
    </xdr:from>
    <xdr:to>
      <xdr:col>4</xdr:col>
      <xdr:colOff>9525</xdr:colOff>
      <xdr:row>2</xdr:row>
      <xdr:rowOff>9525</xdr:rowOff>
    </xdr:to>
    <xdr:sp>
      <xdr:nvSpPr>
        <xdr:cNvPr id="1" name="Oval 2"/>
        <xdr:cNvSpPr>
          <a:spLocks/>
        </xdr:cNvSpPr>
      </xdr:nvSpPr>
      <xdr:spPr>
        <a:xfrm>
          <a:off x="1809750" y="142875"/>
          <a:ext cx="2476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4">
      <selection activeCell="M48" sqref="M48"/>
    </sheetView>
  </sheetViews>
  <sheetFormatPr defaultColWidth="11.421875" defaultRowHeight="12.75"/>
  <cols>
    <col min="1" max="2" width="2.28125" style="0" customWidth="1"/>
    <col min="3" max="3" width="22.421875" style="1" customWidth="1"/>
    <col min="4" max="4" width="3.7109375" style="0" customWidth="1"/>
    <col min="6" max="6" width="3.7109375" style="0" customWidth="1"/>
    <col min="9" max="9" width="3.7109375" style="0" customWidth="1"/>
  </cols>
  <sheetData>
    <row r="1" ht="12.75">
      <c r="A1" s="1"/>
    </row>
    <row r="2" spans="4:10" ht="12.75">
      <c r="D2" s="12">
        <v>1</v>
      </c>
      <c r="E2" s="12"/>
      <c r="F2" s="55" t="s">
        <v>132</v>
      </c>
      <c r="G2" s="56"/>
      <c r="J2" s="3" t="s">
        <v>133</v>
      </c>
    </row>
    <row r="4" spans="1:10" ht="12.75">
      <c r="A4" s="41" t="s">
        <v>0</v>
      </c>
      <c r="B4" s="42"/>
      <c r="C4" s="42"/>
      <c r="D4" s="42"/>
      <c r="E4" s="43" t="s">
        <v>4</v>
      </c>
      <c r="F4" s="43"/>
      <c r="G4" s="43"/>
      <c r="H4" s="43"/>
      <c r="I4" s="43"/>
      <c r="J4" s="50"/>
    </row>
    <row r="5" spans="1:10" ht="12.75">
      <c r="A5" s="41" t="s">
        <v>1</v>
      </c>
      <c r="B5" s="42"/>
      <c r="C5" s="42"/>
      <c r="D5" s="42"/>
      <c r="E5" s="42"/>
      <c r="F5" s="43" t="s">
        <v>5</v>
      </c>
      <c r="G5" s="43"/>
      <c r="H5" s="43"/>
      <c r="I5" s="43"/>
      <c r="J5" s="50"/>
    </row>
    <row r="6" spans="1:10" ht="12.75">
      <c r="A6" s="41" t="s">
        <v>2</v>
      </c>
      <c r="B6" s="42"/>
      <c r="C6" s="42"/>
      <c r="D6" s="42"/>
      <c r="E6" s="43" t="s">
        <v>3</v>
      </c>
      <c r="F6" s="43"/>
      <c r="G6" s="43"/>
      <c r="H6" s="43"/>
      <c r="I6" s="43"/>
      <c r="J6" s="50"/>
    </row>
    <row r="7" spans="1:10" ht="12.75">
      <c r="A7" s="51"/>
      <c r="B7" s="57"/>
      <c r="C7" s="52"/>
      <c r="D7" s="39" t="s">
        <v>7</v>
      </c>
      <c r="E7" s="39"/>
      <c r="F7" s="39"/>
      <c r="G7" s="39"/>
      <c r="H7" s="39"/>
      <c r="I7" s="49" t="s">
        <v>6</v>
      </c>
      <c r="J7" s="50"/>
    </row>
    <row r="8" spans="1:10" ht="12" customHeight="1">
      <c r="A8" s="58"/>
      <c r="B8" s="59"/>
      <c r="C8" s="60"/>
      <c r="D8" s="30" t="s">
        <v>8</v>
      </c>
      <c r="E8" s="31"/>
      <c r="F8" s="32" t="s">
        <v>10</v>
      </c>
      <c r="G8" s="32"/>
      <c r="H8" s="13" t="s">
        <v>9</v>
      </c>
      <c r="I8" s="51" t="s">
        <v>9</v>
      </c>
      <c r="J8" s="52"/>
    </row>
    <row r="9" spans="1:10" ht="12" customHeight="1">
      <c r="A9" s="53"/>
      <c r="B9" s="61"/>
      <c r="C9" s="54"/>
      <c r="D9" s="62">
        <v>1</v>
      </c>
      <c r="E9" s="63"/>
      <c r="F9" s="64">
        <v>2</v>
      </c>
      <c r="G9" s="65"/>
      <c r="H9" s="14">
        <v>3</v>
      </c>
      <c r="I9" s="53">
        <v>4</v>
      </c>
      <c r="J9" s="54"/>
    </row>
    <row r="10" spans="1:10" ht="14.25" customHeight="1">
      <c r="A10" s="39" t="s">
        <v>135</v>
      </c>
      <c r="B10" s="39"/>
      <c r="C10" s="39"/>
      <c r="D10" s="4" t="s">
        <v>11</v>
      </c>
      <c r="E10" s="4"/>
      <c r="F10" s="40"/>
      <c r="G10" s="40"/>
      <c r="H10" s="4"/>
      <c r="I10" s="49"/>
      <c r="J10" s="50"/>
    </row>
    <row r="11" spans="1:10" ht="14.25" customHeight="1">
      <c r="A11" s="27" t="s">
        <v>123</v>
      </c>
      <c r="B11" s="24" t="s">
        <v>116</v>
      </c>
      <c r="C11" s="6" t="s">
        <v>12</v>
      </c>
      <c r="D11" s="4" t="s">
        <v>13</v>
      </c>
      <c r="E11" s="20"/>
      <c r="F11" s="21" t="s">
        <v>14</v>
      </c>
      <c r="G11" s="20"/>
      <c r="H11" s="20"/>
      <c r="I11" s="22"/>
      <c r="J11" s="23"/>
    </row>
    <row r="12" spans="1:10" ht="12.75">
      <c r="A12" s="38"/>
      <c r="B12" s="24"/>
      <c r="C12" s="7" t="s">
        <v>15</v>
      </c>
      <c r="D12" s="4" t="s">
        <v>16</v>
      </c>
      <c r="E12" s="20"/>
      <c r="F12" s="21" t="s">
        <v>17</v>
      </c>
      <c r="G12" s="20"/>
      <c r="H12" s="20"/>
      <c r="I12" s="22"/>
      <c r="J12" s="23"/>
    </row>
    <row r="13" spans="1:10" ht="12.75">
      <c r="A13" s="38"/>
      <c r="B13" s="24"/>
      <c r="C13" s="6" t="s">
        <v>18</v>
      </c>
      <c r="D13" s="4" t="s">
        <v>19</v>
      </c>
      <c r="E13" s="20"/>
      <c r="F13" s="21" t="s">
        <v>20</v>
      </c>
      <c r="G13" s="20"/>
      <c r="H13" s="20"/>
      <c r="I13" s="22"/>
      <c r="J13" s="23"/>
    </row>
    <row r="14" spans="1:10" ht="12.75">
      <c r="A14" s="38"/>
      <c r="B14" s="24"/>
      <c r="C14" s="6" t="s">
        <v>21</v>
      </c>
      <c r="D14" s="4" t="s">
        <v>22</v>
      </c>
      <c r="E14" s="20">
        <f>19056+1359261</f>
        <v>1378317</v>
      </c>
      <c r="F14" s="21" t="s">
        <v>23</v>
      </c>
      <c r="G14" s="20"/>
      <c r="H14" s="20">
        <f aca="true" t="shared" si="0" ref="H14:H28">E14-G14</f>
        <v>1378317</v>
      </c>
      <c r="I14" s="22">
        <f>19056+1819090</f>
        <v>1838146</v>
      </c>
      <c r="J14" s="23"/>
    </row>
    <row r="15" spans="1:10" ht="12.75">
      <c r="A15" s="38"/>
      <c r="B15" s="24"/>
      <c r="C15" s="6" t="s">
        <v>24</v>
      </c>
      <c r="D15" s="4" t="s">
        <v>25</v>
      </c>
      <c r="E15" s="20"/>
      <c r="F15" s="21" t="s">
        <v>26</v>
      </c>
      <c r="G15" s="20"/>
      <c r="H15" s="20">
        <f t="shared" si="0"/>
        <v>0</v>
      </c>
      <c r="I15" s="22"/>
      <c r="J15" s="23"/>
    </row>
    <row r="16" spans="1:10" ht="17.25">
      <c r="A16" s="38"/>
      <c r="B16" s="24"/>
      <c r="C16" s="6" t="s">
        <v>27</v>
      </c>
      <c r="D16" s="4" t="s">
        <v>30</v>
      </c>
      <c r="E16" s="20"/>
      <c r="F16" s="21" t="s">
        <v>28</v>
      </c>
      <c r="G16" s="20"/>
      <c r="H16" s="20">
        <f t="shared" si="0"/>
        <v>0</v>
      </c>
      <c r="I16" s="22"/>
      <c r="J16" s="23"/>
    </row>
    <row r="17" spans="1:10" ht="15" customHeight="1">
      <c r="A17" s="38"/>
      <c r="B17" s="24" t="s">
        <v>117</v>
      </c>
      <c r="C17" s="6" t="s">
        <v>29</v>
      </c>
      <c r="D17" s="4" t="s">
        <v>31</v>
      </c>
      <c r="E17" s="20">
        <v>13948</v>
      </c>
      <c r="F17" s="21" t="s">
        <v>32</v>
      </c>
      <c r="G17" s="20"/>
      <c r="H17" s="20">
        <f t="shared" si="0"/>
        <v>13948</v>
      </c>
      <c r="I17" s="22">
        <v>13948</v>
      </c>
      <c r="J17" s="23"/>
    </row>
    <row r="18" spans="1:10" ht="12.75">
      <c r="A18" s="38"/>
      <c r="B18" s="24"/>
      <c r="C18" s="6" t="s">
        <v>33</v>
      </c>
      <c r="D18" s="4" t="s">
        <v>34</v>
      </c>
      <c r="E18" s="20">
        <v>1334917</v>
      </c>
      <c r="F18" s="21" t="s">
        <v>35</v>
      </c>
      <c r="G18" s="20">
        <v>855536</v>
      </c>
      <c r="H18" s="20">
        <f t="shared" si="0"/>
        <v>479381</v>
      </c>
      <c r="I18" s="25">
        <v>551585</v>
      </c>
      <c r="J18" s="26"/>
    </row>
    <row r="19" spans="1:10" ht="17.25">
      <c r="A19" s="38"/>
      <c r="B19" s="24"/>
      <c r="C19" s="6" t="s">
        <v>36</v>
      </c>
      <c r="D19" s="4" t="s">
        <v>37</v>
      </c>
      <c r="E19" s="20">
        <v>746809</v>
      </c>
      <c r="F19" s="21" t="s">
        <v>38</v>
      </c>
      <c r="G19" s="20">
        <v>652673</v>
      </c>
      <c r="H19" s="20">
        <f t="shared" si="0"/>
        <v>94136</v>
      </c>
      <c r="I19" s="22">
        <v>114051</v>
      </c>
      <c r="J19" s="23"/>
    </row>
    <row r="20" spans="1:10" ht="12.75">
      <c r="A20" s="38"/>
      <c r="B20" s="24"/>
      <c r="C20" s="6" t="s">
        <v>39</v>
      </c>
      <c r="D20" s="4" t="s">
        <v>40</v>
      </c>
      <c r="E20" s="20">
        <v>554244</v>
      </c>
      <c r="F20" s="21" t="s">
        <v>41</v>
      </c>
      <c r="G20" s="20">
        <v>457713</v>
      </c>
      <c r="H20" s="20">
        <f t="shared" si="0"/>
        <v>96531</v>
      </c>
      <c r="I20" s="22">
        <v>97091</v>
      </c>
      <c r="J20" s="23"/>
    </row>
    <row r="21" spans="1:10" ht="12.75">
      <c r="A21" s="38"/>
      <c r="B21" s="24"/>
      <c r="C21" s="6" t="s">
        <v>42</v>
      </c>
      <c r="D21" s="4" t="s">
        <v>43</v>
      </c>
      <c r="E21" s="20"/>
      <c r="F21" s="21" t="s">
        <v>44</v>
      </c>
      <c r="G21" s="20"/>
      <c r="H21" s="20">
        <f t="shared" si="0"/>
        <v>0</v>
      </c>
      <c r="I21" s="22"/>
      <c r="J21" s="23"/>
    </row>
    <row r="22" spans="1:10" ht="12.75">
      <c r="A22" s="38"/>
      <c r="B22" s="24"/>
      <c r="C22" s="6" t="s">
        <v>45</v>
      </c>
      <c r="D22" s="4" t="s">
        <v>46</v>
      </c>
      <c r="E22" s="20"/>
      <c r="F22" s="21" t="s">
        <v>47</v>
      </c>
      <c r="G22" s="20"/>
      <c r="H22" s="20">
        <f t="shared" si="0"/>
        <v>0</v>
      </c>
      <c r="I22" s="22">
        <v>4181</v>
      </c>
      <c r="J22" s="23"/>
    </row>
    <row r="23" spans="1:10" ht="17.25">
      <c r="A23" s="38"/>
      <c r="B23" s="24" t="s">
        <v>118</v>
      </c>
      <c r="C23" s="6" t="s">
        <v>48</v>
      </c>
      <c r="D23" s="4" t="s">
        <v>49</v>
      </c>
      <c r="E23" s="20"/>
      <c r="F23" s="21" t="s">
        <v>50</v>
      </c>
      <c r="G23" s="20"/>
      <c r="H23" s="20">
        <f t="shared" si="0"/>
        <v>0</v>
      </c>
      <c r="I23" s="22"/>
      <c r="J23" s="23"/>
    </row>
    <row r="24" spans="1:10" ht="12.75">
      <c r="A24" s="38"/>
      <c r="B24" s="24"/>
      <c r="C24" s="6" t="s">
        <v>51</v>
      </c>
      <c r="D24" s="4" t="s">
        <v>52</v>
      </c>
      <c r="E24" s="20">
        <v>80</v>
      </c>
      <c r="F24" s="21" t="s">
        <v>53</v>
      </c>
      <c r="G24" s="20"/>
      <c r="H24" s="20">
        <f t="shared" si="0"/>
        <v>80</v>
      </c>
      <c r="I24" s="22">
        <v>80</v>
      </c>
      <c r="J24" s="23"/>
    </row>
    <row r="25" spans="1:10" ht="12.75">
      <c r="A25" s="38"/>
      <c r="B25" s="24"/>
      <c r="C25" s="6" t="s">
        <v>54</v>
      </c>
      <c r="D25" s="4" t="s">
        <v>55</v>
      </c>
      <c r="E25" s="20"/>
      <c r="F25" s="21" t="s">
        <v>56</v>
      </c>
      <c r="G25" s="20"/>
      <c r="H25" s="20">
        <f t="shared" si="0"/>
        <v>0</v>
      </c>
      <c r="I25" s="22"/>
      <c r="J25" s="23"/>
    </row>
    <row r="26" spans="1:10" ht="12.75">
      <c r="A26" s="38"/>
      <c r="B26" s="24"/>
      <c r="C26" s="6" t="s">
        <v>57</v>
      </c>
      <c r="D26" s="4" t="s">
        <v>58</v>
      </c>
      <c r="E26" s="20"/>
      <c r="F26" s="21" t="s">
        <v>59</v>
      </c>
      <c r="G26" s="20"/>
      <c r="H26" s="20">
        <f t="shared" si="0"/>
        <v>0</v>
      </c>
      <c r="I26" s="22"/>
      <c r="J26" s="23"/>
    </row>
    <row r="27" spans="1:10" ht="12.75">
      <c r="A27" s="38"/>
      <c r="B27" s="24"/>
      <c r="C27" s="6" t="s">
        <v>60</v>
      </c>
      <c r="D27" s="4" t="s">
        <v>61</v>
      </c>
      <c r="E27" s="20"/>
      <c r="F27" s="21" t="s">
        <v>62</v>
      </c>
      <c r="G27" s="20"/>
      <c r="H27" s="20">
        <f t="shared" si="0"/>
        <v>0</v>
      </c>
      <c r="I27" s="22"/>
      <c r="J27" s="23"/>
    </row>
    <row r="28" spans="1:10" ht="12.75">
      <c r="A28" s="38"/>
      <c r="B28" s="24"/>
      <c r="C28" s="6" t="s">
        <v>63</v>
      </c>
      <c r="D28" s="4" t="s">
        <v>64</v>
      </c>
      <c r="E28" s="20">
        <v>87761</v>
      </c>
      <c r="F28" s="21" t="s">
        <v>65</v>
      </c>
      <c r="G28" s="20"/>
      <c r="H28" s="20">
        <f t="shared" si="0"/>
        <v>87761</v>
      </c>
      <c r="I28" s="22">
        <v>87250</v>
      </c>
      <c r="J28" s="23"/>
    </row>
    <row r="29" spans="1:10" ht="12.75">
      <c r="A29" s="4"/>
      <c r="B29" s="4"/>
      <c r="C29" s="16" t="s">
        <v>66</v>
      </c>
      <c r="D29" s="4" t="s">
        <v>67</v>
      </c>
      <c r="E29" s="20">
        <f>SUM(E11:E28)</f>
        <v>4116076</v>
      </c>
      <c r="F29" s="21" t="s">
        <v>68</v>
      </c>
      <c r="G29" s="20">
        <f>SUM(G11:G28)</f>
        <v>1965922</v>
      </c>
      <c r="H29" s="20">
        <f>SUM(H11:H28)</f>
        <v>2150154</v>
      </c>
      <c r="I29" s="20"/>
      <c r="J29" s="20">
        <f>SUM(I11:J28)</f>
        <v>2706332</v>
      </c>
    </row>
    <row r="30" spans="1:10" ht="12.75">
      <c r="A30" s="27" t="s">
        <v>124</v>
      </c>
      <c r="B30" s="27" t="s">
        <v>119</v>
      </c>
      <c r="C30" s="6" t="s">
        <v>69</v>
      </c>
      <c r="D30" s="4" t="s">
        <v>70</v>
      </c>
      <c r="E30" s="20">
        <v>33905</v>
      </c>
      <c r="F30" s="21" t="s">
        <v>71</v>
      </c>
      <c r="G30" s="20"/>
      <c r="H30" s="20">
        <f>E30-G30</f>
        <v>33905</v>
      </c>
      <c r="I30" s="22">
        <v>39806</v>
      </c>
      <c r="J30" s="23"/>
    </row>
    <row r="31" spans="1:10" ht="12.75">
      <c r="A31" s="38"/>
      <c r="B31" s="27"/>
      <c r="C31" s="6" t="s">
        <v>72</v>
      </c>
      <c r="D31" s="4" t="s">
        <v>73</v>
      </c>
      <c r="E31" s="20"/>
      <c r="F31" s="21" t="s">
        <v>74</v>
      </c>
      <c r="G31" s="20"/>
      <c r="H31" s="20">
        <f aca="true" t="shared" si="1" ref="H31:H41">E31-G31</f>
        <v>0</v>
      </c>
      <c r="I31" s="22"/>
      <c r="J31" s="23"/>
    </row>
    <row r="32" spans="1:10" ht="12.75">
      <c r="A32" s="38"/>
      <c r="B32" s="27"/>
      <c r="C32" s="6" t="s">
        <v>75</v>
      </c>
      <c r="D32" s="4" t="s">
        <v>76</v>
      </c>
      <c r="E32" s="20"/>
      <c r="F32" s="21" t="s">
        <v>77</v>
      </c>
      <c r="G32" s="20"/>
      <c r="H32" s="20">
        <f t="shared" si="1"/>
        <v>0</v>
      </c>
      <c r="I32" s="22"/>
      <c r="J32" s="23"/>
    </row>
    <row r="33" spans="1:10" ht="12.75">
      <c r="A33" s="38"/>
      <c r="B33" s="27"/>
      <c r="C33" s="6" t="s">
        <v>78</v>
      </c>
      <c r="D33" s="4" t="s">
        <v>8</v>
      </c>
      <c r="E33" s="20"/>
      <c r="F33" s="21" t="s">
        <v>79</v>
      </c>
      <c r="G33" s="20"/>
      <c r="H33" s="20">
        <f t="shared" si="1"/>
        <v>0</v>
      </c>
      <c r="I33" s="22"/>
      <c r="J33" s="23"/>
    </row>
    <row r="34" spans="1:10" ht="12.75">
      <c r="A34" s="38"/>
      <c r="B34" s="27"/>
      <c r="C34" s="6" t="s">
        <v>80</v>
      </c>
      <c r="D34" s="4" t="s">
        <v>81</v>
      </c>
      <c r="E34" s="20"/>
      <c r="F34" s="21" t="s">
        <v>82</v>
      </c>
      <c r="G34" s="20"/>
      <c r="H34" s="20">
        <f t="shared" si="1"/>
        <v>0</v>
      </c>
      <c r="I34" s="22"/>
      <c r="J34" s="23"/>
    </row>
    <row r="35" spans="1:10" ht="17.25">
      <c r="A35" s="38"/>
      <c r="B35" s="5"/>
      <c r="C35" s="6" t="s">
        <v>83</v>
      </c>
      <c r="D35" s="4" t="s">
        <v>84</v>
      </c>
      <c r="E35" s="20"/>
      <c r="F35" s="21" t="s">
        <v>85</v>
      </c>
      <c r="G35" s="20"/>
      <c r="H35" s="20">
        <f t="shared" si="1"/>
        <v>0</v>
      </c>
      <c r="I35" s="22"/>
      <c r="J35" s="23"/>
    </row>
    <row r="36" spans="1:10" ht="12.75">
      <c r="A36" s="38"/>
      <c r="B36" s="27" t="s">
        <v>120</v>
      </c>
      <c r="C36" s="6" t="s">
        <v>86</v>
      </c>
      <c r="D36" s="4" t="s">
        <v>87</v>
      </c>
      <c r="E36" s="20">
        <v>85074</v>
      </c>
      <c r="F36" s="21" t="s">
        <v>88</v>
      </c>
      <c r="G36" s="20"/>
      <c r="H36" s="20">
        <f t="shared" si="1"/>
        <v>85074</v>
      </c>
      <c r="I36" s="22">
        <v>132478</v>
      </c>
      <c r="J36" s="23"/>
    </row>
    <row r="37" spans="1:10" ht="12.75">
      <c r="A37" s="38"/>
      <c r="B37" s="38"/>
      <c r="C37" s="6" t="s">
        <v>89</v>
      </c>
      <c r="D37" s="4" t="s">
        <v>90</v>
      </c>
      <c r="E37" s="20">
        <v>964206</v>
      </c>
      <c r="F37" s="21" t="s">
        <v>91</v>
      </c>
      <c r="G37" s="20"/>
      <c r="H37" s="20">
        <f t="shared" si="1"/>
        <v>964206</v>
      </c>
      <c r="I37" s="22">
        <v>722376</v>
      </c>
      <c r="J37" s="23"/>
    </row>
    <row r="38" spans="1:10" ht="12.75">
      <c r="A38" s="38"/>
      <c r="B38" s="38"/>
      <c r="C38" s="6" t="s">
        <v>92</v>
      </c>
      <c r="D38" s="4" t="s">
        <v>93</v>
      </c>
      <c r="E38" s="20"/>
      <c r="F38" s="21" t="s">
        <v>94</v>
      </c>
      <c r="G38" s="20"/>
      <c r="H38" s="20">
        <f t="shared" si="1"/>
        <v>0</v>
      </c>
      <c r="I38" s="22"/>
      <c r="J38" s="23"/>
    </row>
    <row r="39" spans="1:10" ht="17.25">
      <c r="A39" s="38"/>
      <c r="B39" s="27" t="s">
        <v>121</v>
      </c>
      <c r="C39" s="6" t="s">
        <v>95</v>
      </c>
      <c r="D39" s="4" t="s">
        <v>96</v>
      </c>
      <c r="E39" s="20"/>
      <c r="F39" s="21" t="s">
        <v>97</v>
      </c>
      <c r="G39" s="20"/>
      <c r="H39" s="20">
        <f t="shared" si="1"/>
        <v>0</v>
      </c>
      <c r="I39" s="22">
        <v>12093</v>
      </c>
      <c r="J39" s="23"/>
    </row>
    <row r="40" spans="1:10" ht="12.75">
      <c r="A40" s="38"/>
      <c r="B40" s="38"/>
      <c r="C40" s="6" t="s">
        <v>98</v>
      </c>
      <c r="D40" s="4" t="s">
        <v>99</v>
      </c>
      <c r="E40" s="20">
        <v>36560</v>
      </c>
      <c r="F40" s="21" t="s">
        <v>100</v>
      </c>
      <c r="G40" s="20"/>
      <c r="H40" s="20">
        <f t="shared" si="1"/>
        <v>36560</v>
      </c>
      <c r="I40" s="22">
        <v>92136</v>
      </c>
      <c r="J40" s="23"/>
    </row>
    <row r="41" spans="1:10" ht="12.75" customHeight="1">
      <c r="A41" s="28" t="s">
        <v>122</v>
      </c>
      <c r="B41" s="29"/>
      <c r="C41" s="6" t="s">
        <v>101</v>
      </c>
      <c r="D41" s="4" t="s">
        <v>102</v>
      </c>
      <c r="E41" s="20">
        <v>15652</v>
      </c>
      <c r="F41" s="21" t="s">
        <v>103</v>
      </c>
      <c r="G41" s="20"/>
      <c r="H41" s="20">
        <f t="shared" si="1"/>
        <v>15652</v>
      </c>
      <c r="I41" s="22">
        <v>31286</v>
      </c>
      <c r="J41" s="23"/>
    </row>
    <row r="42" spans="1:10" ht="12.75">
      <c r="A42" s="29"/>
      <c r="B42" s="29"/>
      <c r="C42" s="6" t="s">
        <v>104</v>
      </c>
      <c r="D42" s="4" t="s">
        <v>105</v>
      </c>
      <c r="E42" s="20">
        <f>SUM(E30:E41)</f>
        <v>1135397</v>
      </c>
      <c r="F42" s="17" t="s">
        <v>106</v>
      </c>
      <c r="G42" s="20">
        <f>SUM(G30:G41)</f>
        <v>0</v>
      </c>
      <c r="H42" s="20">
        <f>SUM(H30:H41)</f>
        <v>1135397</v>
      </c>
      <c r="I42" s="22">
        <f>SUM(I30:J41)</f>
        <v>1030175</v>
      </c>
      <c r="J42" s="66"/>
    </row>
    <row r="43" spans="1:10" ht="17.25">
      <c r="A43" s="29"/>
      <c r="B43" s="29"/>
      <c r="C43" s="6" t="s">
        <v>107</v>
      </c>
      <c r="D43" s="4" t="s">
        <v>108</v>
      </c>
      <c r="E43" s="4"/>
      <c r="F43" s="18"/>
      <c r="G43" s="33"/>
      <c r="H43" s="4"/>
      <c r="I43" s="49"/>
      <c r="J43" s="50"/>
    </row>
    <row r="44" spans="1:10" ht="17.25">
      <c r="A44" s="29"/>
      <c r="B44" s="29"/>
      <c r="C44" s="6" t="s">
        <v>109</v>
      </c>
      <c r="D44" s="4" t="s">
        <v>110</v>
      </c>
      <c r="E44" s="4"/>
      <c r="F44" s="34"/>
      <c r="G44" s="35"/>
      <c r="H44" s="4"/>
      <c r="I44" s="49"/>
      <c r="J44" s="50"/>
    </row>
    <row r="45" spans="1:10" ht="12.75">
      <c r="A45" s="29"/>
      <c r="B45" s="29"/>
      <c r="C45" s="6" t="s">
        <v>111</v>
      </c>
      <c r="D45" s="4" t="s">
        <v>112</v>
      </c>
      <c r="E45" s="4"/>
      <c r="F45" s="36"/>
      <c r="G45" s="37"/>
      <c r="H45" s="4"/>
      <c r="I45" s="49"/>
      <c r="J45" s="50"/>
    </row>
    <row r="46" spans="1:10" ht="12.75">
      <c r="A46" s="29"/>
      <c r="B46" s="29"/>
      <c r="C46" s="6" t="s">
        <v>113</v>
      </c>
      <c r="D46" s="4" t="s">
        <v>114</v>
      </c>
      <c r="E46" s="20">
        <f>E29+E42</f>
        <v>5251473</v>
      </c>
      <c r="F46" s="17" t="s">
        <v>115</v>
      </c>
      <c r="G46" s="19"/>
      <c r="H46" s="20">
        <f>H29+H42</f>
        <v>3285551</v>
      </c>
      <c r="I46" s="22">
        <f>I42+J29</f>
        <v>3736507</v>
      </c>
      <c r="J46" s="66"/>
    </row>
    <row r="47" spans="1:10" ht="12.75">
      <c r="A47" s="44" t="s">
        <v>125</v>
      </c>
      <c r="B47" s="44"/>
      <c r="C47" s="47"/>
      <c r="D47" s="48"/>
      <c r="E47" s="8" t="s">
        <v>128</v>
      </c>
      <c r="F47" s="17" t="s">
        <v>129</v>
      </c>
      <c r="G47" s="4"/>
      <c r="H47" s="9" t="s">
        <v>131</v>
      </c>
      <c r="I47" s="15" t="s">
        <v>134</v>
      </c>
      <c r="J47" s="4"/>
    </row>
    <row r="48" spans="1:10" ht="12.75">
      <c r="A48" s="45" t="s">
        <v>126</v>
      </c>
      <c r="B48" s="46"/>
      <c r="C48" s="10" t="s">
        <v>127</v>
      </c>
      <c r="D48" s="4"/>
      <c r="E48" s="11" t="s">
        <v>130</v>
      </c>
      <c r="F48" s="17"/>
      <c r="G48" s="4"/>
      <c r="H48" s="4"/>
      <c r="I48" s="49"/>
      <c r="J48" s="50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69">
    <mergeCell ref="I45:J45"/>
    <mergeCell ref="I46:J46"/>
    <mergeCell ref="I48:J48"/>
    <mergeCell ref="I41:J41"/>
    <mergeCell ref="I42:J42"/>
    <mergeCell ref="I43:J43"/>
    <mergeCell ref="I44:J44"/>
    <mergeCell ref="I37:J37"/>
    <mergeCell ref="I38:J38"/>
    <mergeCell ref="I39:J39"/>
    <mergeCell ref="I40:J40"/>
    <mergeCell ref="I33:J33"/>
    <mergeCell ref="I34:J34"/>
    <mergeCell ref="I35:J35"/>
    <mergeCell ref="I36:J36"/>
    <mergeCell ref="F2:G2"/>
    <mergeCell ref="A7:C9"/>
    <mergeCell ref="D9:E9"/>
    <mergeCell ref="F9:G9"/>
    <mergeCell ref="D7:H7"/>
    <mergeCell ref="H6:J6"/>
    <mergeCell ref="A4:D4"/>
    <mergeCell ref="E4:J4"/>
    <mergeCell ref="F5:J5"/>
    <mergeCell ref="A5:E5"/>
    <mergeCell ref="A47:B47"/>
    <mergeCell ref="A48:B48"/>
    <mergeCell ref="C47:D47"/>
    <mergeCell ref="I7:J7"/>
    <mergeCell ref="I8:J8"/>
    <mergeCell ref="I9:J9"/>
    <mergeCell ref="I10:J10"/>
    <mergeCell ref="I11:J11"/>
    <mergeCell ref="I12:J12"/>
    <mergeCell ref="I13:J13"/>
    <mergeCell ref="A10:C10"/>
    <mergeCell ref="F10:G10"/>
    <mergeCell ref="A6:D6"/>
    <mergeCell ref="E6:G6"/>
    <mergeCell ref="I16:J16"/>
    <mergeCell ref="I17:J17"/>
    <mergeCell ref="A41:B46"/>
    <mergeCell ref="D8:E8"/>
    <mergeCell ref="F8:G8"/>
    <mergeCell ref="F43:G45"/>
    <mergeCell ref="B39:B40"/>
    <mergeCell ref="A11:A28"/>
    <mergeCell ref="A30:A40"/>
    <mergeCell ref="B36:B38"/>
    <mergeCell ref="B30:B34"/>
    <mergeCell ref="I20:J20"/>
    <mergeCell ref="I21:J21"/>
    <mergeCell ref="I22:J22"/>
    <mergeCell ref="I23:J23"/>
    <mergeCell ref="I24:J24"/>
    <mergeCell ref="I25:J25"/>
    <mergeCell ref="I30:J30"/>
    <mergeCell ref="I31:J31"/>
    <mergeCell ref="I32:J32"/>
    <mergeCell ref="I28:J28"/>
    <mergeCell ref="I26:J26"/>
    <mergeCell ref="B11:B16"/>
    <mergeCell ref="B17:B22"/>
    <mergeCell ref="I27:J27"/>
    <mergeCell ref="I19:J19"/>
    <mergeCell ref="I18:J18"/>
    <mergeCell ref="B23:B28"/>
    <mergeCell ref="I14:J14"/>
    <mergeCell ref="I15:J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Votre nom d'utilisateur</cp:lastModifiedBy>
  <cp:lastPrinted>2002-08-07T16:41:32Z</cp:lastPrinted>
  <dcterms:created xsi:type="dcterms:W3CDTF">2002-08-05T08:06:23Z</dcterms:created>
  <dcterms:modified xsi:type="dcterms:W3CDTF">2007-07-16T15:26:03Z</dcterms:modified>
  <cp:category/>
  <cp:version/>
  <cp:contentType/>
  <cp:contentStatus/>
</cp:coreProperties>
</file>